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235" windowHeight="6915"/>
  </bookViews>
  <sheets>
    <sheet name="CMOS.6109.4.RS.L200.Ins3.r1.b.y" sheetId="1" r:id="rId1"/>
  </sheets>
  <calcPr calcId="145621"/>
</workbook>
</file>

<file path=xl/calcChain.xml><?xml version="1.0" encoding="utf-8"?>
<calcChain xmlns="http://schemas.openxmlformats.org/spreadsheetml/2006/main">
  <c r="L1" i="1" l="1"/>
  <c r="M1" i="1" s="1"/>
  <c r="L2" i="1"/>
  <c r="D75" i="1" l="1"/>
  <c r="C5" i="1"/>
  <c r="E561" i="1" l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E74" i="1"/>
  <c r="D74" i="1"/>
  <c r="E73" i="1"/>
  <c r="D73" i="1"/>
  <c r="E72" i="1"/>
  <c r="D72" i="1"/>
  <c r="E71" i="1"/>
  <c r="D71" i="1"/>
  <c r="E70" i="1"/>
  <c r="D70" i="1"/>
  <c r="M6" i="1" l="1"/>
  <c r="K6" i="1"/>
  <c r="L6" i="1" s="1"/>
  <c r="L5" i="1"/>
  <c r="M5" i="1" s="1"/>
  <c r="K4" i="1"/>
  <c r="L4" i="1" s="1"/>
  <c r="M4" i="1" s="1"/>
  <c r="M3" i="1"/>
  <c r="L3" i="1"/>
  <c r="G296" i="1" l="1"/>
  <c r="G298" i="1"/>
  <c r="G300" i="1"/>
  <c r="G302" i="1"/>
  <c r="G304" i="1"/>
  <c r="G306" i="1"/>
  <c r="G308" i="1"/>
  <c r="G310" i="1"/>
  <c r="G312" i="1"/>
  <c r="G297" i="1"/>
  <c r="G299" i="1"/>
  <c r="G301" i="1"/>
  <c r="G303" i="1"/>
  <c r="G305" i="1"/>
  <c r="G307" i="1"/>
  <c r="G309" i="1"/>
  <c r="G311" i="1"/>
  <c r="G313" i="1"/>
  <c r="M2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2" i="1"/>
  <c r="F276" i="1"/>
  <c r="F279" i="1"/>
  <c r="F283" i="1"/>
  <c r="F287" i="1"/>
  <c r="F291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69" i="1"/>
  <c r="F273" i="1"/>
  <c r="F277" i="1"/>
  <c r="F282" i="1"/>
  <c r="F286" i="1"/>
  <c r="F290" i="1"/>
  <c r="F294" i="1"/>
  <c r="F296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70" i="1"/>
  <c r="F274" i="1"/>
  <c r="F278" i="1"/>
  <c r="F281" i="1"/>
  <c r="F285" i="1"/>
  <c r="F289" i="1"/>
  <c r="F293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1" i="1"/>
  <c r="F275" i="1"/>
  <c r="F280" i="1"/>
  <c r="F284" i="1"/>
  <c r="F288" i="1"/>
  <c r="F292" i="1"/>
  <c r="F295" i="1"/>
  <c r="G316" i="1"/>
  <c r="G319" i="1"/>
  <c r="G324" i="1"/>
  <c r="G327" i="1"/>
  <c r="G331" i="1"/>
  <c r="G336" i="1"/>
  <c r="G340" i="1"/>
  <c r="G343" i="1"/>
  <c r="G348" i="1"/>
  <c r="G352" i="1"/>
  <c r="G355" i="1"/>
  <c r="G360" i="1"/>
  <c r="G364" i="1"/>
  <c r="G367" i="1"/>
  <c r="G372" i="1"/>
  <c r="G375" i="1"/>
  <c r="G380" i="1"/>
  <c r="G383" i="1"/>
  <c r="G387" i="1"/>
  <c r="G391" i="1"/>
  <c r="G395" i="1"/>
  <c r="G400" i="1"/>
  <c r="G404" i="1"/>
  <c r="G408" i="1"/>
  <c r="G412" i="1"/>
  <c r="G416" i="1"/>
  <c r="G315" i="1"/>
  <c r="G320" i="1"/>
  <c r="G323" i="1"/>
  <c r="G328" i="1"/>
  <c r="G332" i="1"/>
  <c r="G335" i="1"/>
  <c r="G339" i="1"/>
  <c r="G344" i="1"/>
  <c r="G347" i="1"/>
  <c r="G351" i="1"/>
  <c r="G356" i="1"/>
  <c r="G359" i="1"/>
  <c r="G363" i="1"/>
  <c r="G368" i="1"/>
  <c r="G371" i="1"/>
  <c r="G376" i="1"/>
  <c r="G379" i="1"/>
  <c r="G384" i="1"/>
  <c r="G388" i="1"/>
  <c r="G392" i="1"/>
  <c r="G396" i="1"/>
  <c r="G399" i="1"/>
  <c r="G403" i="1"/>
  <c r="G407" i="1"/>
  <c r="G411" i="1"/>
  <c r="G415" i="1"/>
  <c r="G418" i="1"/>
  <c r="G420" i="1"/>
  <c r="G422" i="1"/>
  <c r="G314" i="1"/>
  <c r="G318" i="1"/>
  <c r="G321" i="1"/>
  <c r="G326" i="1"/>
  <c r="G329" i="1"/>
  <c r="G334" i="1"/>
  <c r="G338" i="1"/>
  <c r="G341" i="1"/>
  <c r="G346" i="1"/>
  <c r="G349" i="1"/>
  <c r="G354" i="1"/>
  <c r="G357" i="1"/>
  <c r="G361" i="1"/>
  <c r="G366" i="1"/>
  <c r="G370" i="1"/>
  <c r="G373" i="1"/>
  <c r="G378" i="1"/>
  <c r="G381" i="1"/>
  <c r="G385" i="1"/>
  <c r="G389" i="1"/>
  <c r="G393" i="1"/>
  <c r="G398" i="1"/>
  <c r="G402" i="1"/>
  <c r="G406" i="1"/>
  <c r="G410" i="1"/>
  <c r="G414" i="1"/>
  <c r="G424" i="1"/>
  <c r="G317" i="1"/>
  <c r="G322" i="1"/>
  <c r="G325" i="1"/>
  <c r="G330" i="1"/>
  <c r="G333" i="1"/>
  <c r="G337" i="1"/>
  <c r="G342" i="1"/>
  <c r="G345" i="1"/>
  <c r="G350" i="1"/>
  <c r="G353" i="1"/>
  <c r="G358" i="1"/>
  <c r="G362" i="1"/>
  <c r="G365" i="1"/>
  <c r="G369" i="1"/>
  <c r="G374" i="1"/>
  <c r="G377" i="1"/>
  <c r="G382" i="1"/>
  <c r="G386" i="1"/>
  <c r="G390" i="1"/>
  <c r="G394" i="1"/>
  <c r="G397" i="1"/>
  <c r="G401" i="1"/>
  <c r="G405" i="1"/>
  <c r="G409" i="1"/>
  <c r="G413" i="1"/>
  <c r="G417" i="1"/>
  <c r="G419" i="1"/>
  <c r="G421" i="1"/>
  <c r="G423" i="1"/>
  <c r="G425" i="1"/>
  <c r="G427" i="1"/>
  <c r="G429" i="1"/>
  <c r="G431" i="1"/>
  <c r="G433" i="1"/>
  <c r="G435" i="1"/>
  <c r="G437" i="1"/>
  <c r="G439" i="1"/>
  <c r="G441" i="1"/>
  <c r="G443" i="1"/>
  <c r="G445" i="1"/>
  <c r="G447" i="1"/>
  <c r="G450" i="1"/>
  <c r="G454" i="1"/>
  <c r="G458" i="1"/>
  <c r="G461" i="1"/>
  <c r="G465" i="1"/>
  <c r="G469" i="1"/>
  <c r="G473" i="1"/>
  <c r="G477" i="1"/>
  <c r="G481" i="1"/>
  <c r="G485" i="1"/>
  <c r="G489" i="1"/>
  <c r="G493" i="1"/>
  <c r="G497" i="1"/>
  <c r="G501" i="1"/>
  <c r="G505" i="1"/>
  <c r="G509" i="1"/>
  <c r="G513" i="1"/>
  <c r="G516" i="1"/>
  <c r="G518" i="1"/>
  <c r="G520" i="1"/>
  <c r="G523" i="1"/>
  <c r="G525" i="1"/>
  <c r="G527" i="1"/>
  <c r="G529" i="1"/>
  <c r="G531" i="1"/>
  <c r="G533" i="1"/>
  <c r="G535" i="1"/>
  <c r="G537" i="1"/>
  <c r="G539" i="1"/>
  <c r="G541" i="1"/>
  <c r="G543" i="1"/>
  <c r="G545" i="1"/>
  <c r="G547" i="1"/>
  <c r="G549" i="1"/>
  <c r="G551" i="1"/>
  <c r="G553" i="1"/>
  <c r="G555" i="1"/>
  <c r="G557" i="1"/>
  <c r="G559" i="1"/>
  <c r="G561" i="1"/>
  <c r="G451" i="1"/>
  <c r="G455" i="1"/>
  <c r="G460" i="1"/>
  <c r="G464" i="1"/>
  <c r="G468" i="1"/>
  <c r="G472" i="1"/>
  <c r="G476" i="1"/>
  <c r="G480" i="1"/>
  <c r="G484" i="1"/>
  <c r="G488" i="1"/>
  <c r="G492" i="1"/>
  <c r="G496" i="1"/>
  <c r="G500" i="1"/>
  <c r="G504" i="1"/>
  <c r="G508" i="1"/>
  <c r="G512" i="1"/>
  <c r="G521" i="1"/>
  <c r="G426" i="1"/>
  <c r="G428" i="1"/>
  <c r="G430" i="1"/>
  <c r="G432" i="1"/>
  <c r="G434" i="1"/>
  <c r="G436" i="1"/>
  <c r="G438" i="1"/>
  <c r="G440" i="1"/>
  <c r="G442" i="1"/>
  <c r="G444" i="1"/>
  <c r="G446" i="1"/>
  <c r="G448" i="1"/>
  <c r="G452" i="1"/>
  <c r="G456" i="1"/>
  <c r="G459" i="1"/>
  <c r="G463" i="1"/>
  <c r="G467" i="1"/>
  <c r="G471" i="1"/>
  <c r="G475" i="1"/>
  <c r="G479" i="1"/>
  <c r="G483" i="1"/>
  <c r="G487" i="1"/>
  <c r="G491" i="1"/>
  <c r="G495" i="1"/>
  <c r="G499" i="1"/>
  <c r="G503" i="1"/>
  <c r="G507" i="1"/>
  <c r="G511" i="1"/>
  <c r="G515" i="1"/>
  <c r="G517" i="1"/>
  <c r="G519" i="1"/>
  <c r="G522" i="1"/>
  <c r="G524" i="1"/>
  <c r="G526" i="1"/>
  <c r="G528" i="1"/>
  <c r="G530" i="1"/>
  <c r="G532" i="1"/>
  <c r="G534" i="1"/>
  <c r="G536" i="1"/>
  <c r="G538" i="1"/>
  <c r="G540" i="1"/>
  <c r="G542" i="1"/>
  <c r="G544" i="1"/>
  <c r="G546" i="1"/>
  <c r="G548" i="1"/>
  <c r="G550" i="1"/>
  <c r="G552" i="1"/>
  <c r="G554" i="1"/>
  <c r="G556" i="1"/>
  <c r="G558" i="1"/>
  <c r="G560" i="1"/>
  <c r="G449" i="1"/>
  <c r="G453" i="1"/>
  <c r="G457" i="1"/>
  <c r="G462" i="1"/>
  <c r="G466" i="1"/>
  <c r="G470" i="1"/>
  <c r="G474" i="1"/>
  <c r="G478" i="1"/>
  <c r="G482" i="1"/>
  <c r="G486" i="1"/>
  <c r="G490" i="1"/>
  <c r="G494" i="1"/>
  <c r="G498" i="1"/>
  <c r="G502" i="1"/>
  <c r="G506" i="1"/>
  <c r="G510" i="1"/>
  <c r="G514" i="1"/>
  <c r="F70" i="1" l="1"/>
  <c r="F74" i="1"/>
  <c r="F78" i="1"/>
  <c r="F71" i="1"/>
  <c r="F75" i="1"/>
  <c r="F79" i="1"/>
  <c r="F72" i="1"/>
  <c r="F76" i="1"/>
  <c r="F80" i="1"/>
  <c r="F73" i="1"/>
  <c r="F77" i="1"/>
  <c r="F81" i="1"/>
</calcChain>
</file>

<file path=xl/sharedStrings.xml><?xml version="1.0" encoding="utf-8"?>
<sst xmlns="http://schemas.openxmlformats.org/spreadsheetml/2006/main" count="78" uniqueCount="71">
  <si>
    <t xml:space="preserve"> </t>
  </si>
  <si>
    <t>um</t>
  </si>
  <si>
    <t xml:space="preserve"> um</t>
  </si>
  <si>
    <t>AF =</t>
  </si>
  <si>
    <t>w1F =</t>
  </si>
  <si>
    <t>AS =</t>
  </si>
  <si>
    <t>w3S =</t>
  </si>
  <si>
    <t>s =</t>
  </si>
  <si>
    <t>x1F =</t>
  </si>
  <si>
    <t>x3F =</t>
  </si>
  <si>
    <t>z3F =</t>
  </si>
  <si>
    <t xml:space="preserve">x1S = </t>
  </si>
  <si>
    <t>x3S =</t>
  </si>
  <si>
    <t>z1S =</t>
  </si>
  <si>
    <t>input the values in</t>
  </si>
  <si>
    <t>yellow as obtained</t>
  </si>
  <si>
    <t>max =</t>
  </si>
  <si>
    <t>from the data sheet</t>
  </si>
  <si>
    <t>pink from the data</t>
  </si>
  <si>
    <t>can use this to locate</t>
  </si>
  <si>
    <t xml:space="preserve"> bending beams</t>
  </si>
  <si>
    <t>point for upward</t>
  </si>
  <si>
    <t>the max deflection</t>
  </si>
  <si>
    <t xml:space="preserve">blue (not orange) as </t>
  </si>
  <si>
    <t>analyzed</t>
  </si>
  <si>
    <t xml:space="preserve">The plot may need to include more or less data at both ends of the plot so make any necessary adjustments </t>
  </si>
  <si>
    <t xml:space="preserve">sheet after Traces </t>
  </si>
  <si>
    <t>STEP 9:</t>
  </si>
  <si>
    <t>Press the "Calculate and Verify" button in the data sheet and enter the resulting values for</t>
  </si>
  <si>
    <t>Some data traces may take longer than others to obtain acceptable inputs.</t>
  </si>
  <si>
    <t>STEP 10:</t>
  </si>
  <si>
    <t>f=</t>
  </si>
  <si>
    <t>calz =</t>
  </si>
  <si>
    <t>calx =</t>
  </si>
  <si>
    <r>
      <rPr>
        <sz val="8"/>
        <color theme="1"/>
        <rFont val="Calibri"/>
        <family val="2"/>
      </rPr>
      <t>α</t>
    </r>
    <r>
      <rPr>
        <sz val="8"/>
        <color theme="1"/>
        <rFont val="Calibri"/>
        <family val="2"/>
        <scheme val="minor"/>
      </rPr>
      <t xml:space="preserve"> (in radians)=</t>
    </r>
  </si>
  <si>
    <t>making sure the pertinent equations translate</t>
  </si>
  <si>
    <t>the data, the next data trace in a different Excel file can be analyzed, if appropriate</t>
  </si>
  <si>
    <t>z (uncal)</t>
  </si>
  <si>
    <t>zmodel1</t>
  </si>
  <si>
    <t>zmodel2</t>
  </si>
  <si>
    <t>x (uncal)</t>
  </si>
  <si>
    <t>v-axis data</t>
  </si>
  <si>
    <t>chosen from your Excel file</t>
  </si>
  <si>
    <t>In your Excel file, copy and paste Column B into Column C</t>
  </si>
  <si>
    <t>Plot the data from Columns A and B in your Excel file</t>
  </si>
  <si>
    <t>Copy the cells from this file (Cells D70 to G561) into the same Excel location in your file</t>
  </si>
  <si>
    <t>Plot the data from Cells D70 to G561</t>
  </si>
  <si>
    <t>RM 8096 - RESIDUAL STRAIN (Trace b, c, or d)</t>
  </si>
  <si>
    <t>Suggested steps to follow to obtain data for residual strain from Trace b, c, or d:</t>
  </si>
  <si>
    <t>Start with uncalibrated x data in Column A and uncalibrated z data in Column B</t>
  </si>
  <si>
    <t xml:space="preserve">Copy the header cells (Cells C1 to M10) in this file into the same Excel location in your Excel file  </t>
  </si>
  <si>
    <t>making sure any equations translate</t>
  </si>
  <si>
    <t>Enter the data from Traces a', a, e, and e' (as obtained from other Excel files) into Data Sheet RS.3 and</t>
  </si>
  <si>
    <t>press the "Calculate and Verify" button.  Enter the pertinent values from the data sheet into the</t>
  </si>
  <si>
    <t>appropriate pink highlighted cells in the header of your Excel file.</t>
  </si>
  <si>
    <t>AF, w1F, AS, w3S, and s into the yellow highlighted areas in the header of your Excel file</t>
  </si>
  <si>
    <r>
      <t xml:space="preserve">If there are no pertinent "wait" statements at the bottom of your data sheet AND your Excel plot </t>
    </r>
    <r>
      <rPr>
        <u/>
        <sz val="11"/>
        <color theme="1"/>
        <rFont val="Calibri"/>
        <family val="2"/>
        <scheme val="minor"/>
      </rPr>
      <t>closely</t>
    </r>
    <r>
      <rPr>
        <sz val="11"/>
        <color theme="1"/>
        <rFont val="Calibri"/>
        <family val="2"/>
        <scheme val="minor"/>
      </rPr>
      <t xml:space="preserve"> follows</t>
    </r>
  </si>
  <si>
    <r>
      <t xml:space="preserve">If there are pertinent "wait" statements at the bottom of your data sheet OR the plot does not </t>
    </r>
    <r>
      <rPr>
        <u/>
        <sz val="11"/>
        <color theme="1"/>
        <rFont val="Calibri"/>
        <family val="2"/>
        <scheme val="minor"/>
      </rPr>
      <t>closely</t>
    </r>
    <r>
      <rPr>
        <sz val="11"/>
        <color theme="1"/>
        <rFont val="Calibri"/>
        <family val="2"/>
        <scheme val="minor"/>
      </rPr>
      <t xml:space="preserve"> follow</t>
    </r>
  </si>
  <si>
    <t xml:space="preserve">the data, modify one or more of the 5 chosen data points, as appropriate, recalculate, and replot. </t>
  </si>
  <si>
    <t>that point if you have an upward bending beam.  (This does not need to be one of the selected</t>
  </si>
  <si>
    <t xml:space="preserve">The maximum point along the curve (whose z value is highlighted above in purple) can be used to locate </t>
  </si>
  <si>
    <t>to reflect the point chosen such that the two cosine curves merge at that point.</t>
  </si>
  <si>
    <t>points.)  However, whichever point is chosen, the data in Columns F and G need to be adjused</t>
  </si>
  <si>
    <t>data sheet that includes the data from Traces a', a, e, and e'.</t>
  </si>
  <si>
    <t xml:space="preserve">Select 5 data points along the beam as specified in the standard, highlight them, and enter them into the </t>
  </si>
  <si>
    <t>correspond to those values selected.  For the most deflected point, see the next step.</t>
  </si>
  <si>
    <t>Also modify the values in blue (for x1F, x3F, z3F, and x3S) in the header of your Excel file to</t>
  </si>
  <si>
    <t>a', a, e, and e' are</t>
  </si>
  <si>
    <t>z data (cal)</t>
  </si>
  <si>
    <t>STEP 11:</t>
  </si>
  <si>
    <t>STEP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</si>
</sst>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0" xfId="0" applyAlignment="1">
      <alignment horizontal="right"/>
    </xf>
    <xf numFmtId="0" fontId="0" fillId="0" borderId="0" xfId="0" applyFill="1"/>
    <xf numFmtId="0" fontId="0" fillId="35" borderId="0" xfId="0" applyFill="1"/>
    <xf numFmtId="0" fontId="0" fillId="36" borderId="0" xfId="0" applyFill="1"/>
    <xf numFmtId="0" fontId="18" fillId="34" borderId="0" xfId="0" applyFont="1" applyFill="1"/>
    <xf numFmtId="0" fontId="0" fillId="0" borderId="0" xfId="0" applyFill="1" applyAlignment="1">
      <alignment horizontal="right"/>
    </xf>
    <xf numFmtId="0" fontId="16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horizontal="left"/>
    </xf>
    <xf numFmtId="0" fontId="16" fillId="35" borderId="0" xfId="0" applyFont="1" applyFill="1"/>
    <xf numFmtId="0" fontId="16" fillId="34" borderId="0" xfId="0" applyFont="1" applyFill="1" applyAlignment="1">
      <alignment horizontal="left"/>
    </xf>
    <xf numFmtId="0" fontId="0" fillId="37" borderId="0" xfId="0" applyFill="1"/>
    <xf numFmtId="0" fontId="20" fillId="33" borderId="0" xfId="0" applyFont="1" applyFill="1" applyAlignment="1">
      <alignment horizontal="left"/>
    </xf>
    <xf numFmtId="0" fontId="20" fillId="35" borderId="0" xfId="0" applyFont="1" applyFill="1"/>
    <xf numFmtId="0" fontId="16" fillId="0" borderId="0" xfId="0" applyFont="1"/>
    <xf numFmtId="0" fontId="0" fillId="36" borderId="0" xfId="0" applyFill="1" applyAlignment="1">
      <alignment horizontal="center"/>
    </xf>
    <xf numFmtId="0" fontId="16" fillId="37" borderId="0" xfId="0" applyFont="1" applyFill="1"/>
    <xf numFmtId="0" fontId="20" fillId="37" borderId="0" xfId="0" applyFont="1" applyFill="1"/>
    <xf numFmtId="0" fontId="0" fillId="33" borderId="10" xfId="0" applyFill="1" applyBorder="1" applyAlignment="1">
      <alignment horizontal="center"/>
    </xf>
    <xf numFmtId="0" fontId="0" fillId="33" borderId="11" xfId="0" applyFill="1" applyBorder="1"/>
    <xf numFmtId="0" fontId="0" fillId="33" borderId="12" xfId="0" applyFill="1" applyBorder="1" applyAlignment="1">
      <alignment horizontal="center"/>
    </xf>
    <xf numFmtId="0" fontId="0" fillId="33" borderId="13" xfId="0" applyFill="1" applyBorder="1"/>
    <xf numFmtId="0" fontId="0" fillId="33" borderId="14" xfId="0" applyFill="1" applyBorder="1" applyAlignment="1">
      <alignment horizontal="center"/>
    </xf>
    <xf numFmtId="0" fontId="0" fillId="33" borderId="15" xfId="0" applyFill="1" applyBorder="1"/>
    <xf numFmtId="0" fontId="0" fillId="34" borderId="10" xfId="0" applyFill="1" applyBorder="1" applyAlignment="1">
      <alignment horizontal="center"/>
    </xf>
    <xf numFmtId="0" fontId="0" fillId="34" borderId="11" xfId="0" applyFill="1" applyBorder="1"/>
    <xf numFmtId="0" fontId="0" fillId="34" borderId="12" xfId="0" applyFill="1" applyBorder="1" applyAlignment="1">
      <alignment horizontal="center"/>
    </xf>
    <xf numFmtId="0" fontId="0" fillId="34" borderId="13" xfId="0" applyFill="1" applyBorder="1"/>
    <xf numFmtId="0" fontId="0" fillId="34" borderId="14" xfId="0" applyFill="1" applyBorder="1" applyAlignment="1">
      <alignment horizontal="center"/>
    </xf>
    <xf numFmtId="0" fontId="0" fillId="34" borderId="15" xfId="0" applyFill="1" applyBorder="1"/>
    <xf numFmtId="0" fontId="0" fillId="34" borderId="16" xfId="0" applyFill="1" applyBorder="1" applyAlignment="1">
      <alignment horizontal="center"/>
    </xf>
    <xf numFmtId="0" fontId="0" fillId="34" borderId="17" xfId="0" applyFill="1" applyBorder="1"/>
    <xf numFmtId="0" fontId="0" fillId="35" borderId="18" xfId="0" applyFill="1" applyBorder="1"/>
    <xf numFmtId="0" fontId="0" fillId="35" borderId="10" xfId="0" applyFill="1" applyBorder="1"/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/>
    <xf numFmtId="0" fontId="0" fillId="37" borderId="13" xfId="0" applyFill="1" applyBorder="1"/>
    <xf numFmtId="0" fontId="0" fillId="37" borderId="12" xfId="0" applyFill="1" applyBorder="1" applyAlignment="1">
      <alignment horizontal="center"/>
    </xf>
    <xf numFmtId="0" fontId="0" fillId="37" borderId="15" xfId="0" applyFill="1" applyBorder="1"/>
    <xf numFmtId="0" fontId="19" fillId="37" borderId="14" xfId="0" applyFont="1" applyFill="1" applyBorder="1" applyAlignment="1">
      <alignment horizontal="left"/>
    </xf>
    <xf numFmtId="0" fontId="18" fillId="38" borderId="0" xfId="0" applyFont="1" applyFill="1"/>
    <xf numFmtId="0" fontId="18" fillId="38" borderId="0" xfId="0" applyFont="1" applyFill="1" applyAlignment="1">
      <alignment horizontal="center"/>
    </xf>
    <xf numFmtId="0" fontId="22" fillId="0" borderId="0" xfId="0" applyFont="1"/>
    <xf numFmtId="1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Residual Strain Data from Trace b, c, or d in Columns A and B</a:t>
            </a:r>
            <a:endParaRPr lang="en-US"/>
          </a:p>
        </c:rich>
      </c:tx>
      <c:layout>
        <c:manualLayout>
          <c:xMode val="edge"/>
          <c:yMode val="edge"/>
          <c:x val="0.15045844269466316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8772965879265"/>
          <c:y val="0.25487277631962674"/>
          <c:w val="0.80944225721784779"/>
          <c:h val="0.60119203849518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'CMOS.6109.4.RS.L200.Ins3.r1.b.y'!$B$1:$B$3</c:f>
              <c:strCache>
                <c:ptCount val="1"/>
                <c:pt idx="0">
                  <c:v>z (uncal)    um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'CMOS.6109.4.RS.L200.Ins3.r1.b.y'!$A$4:$A$643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'CMOS.6109.4.RS.L200.Ins3.r1.b.y'!$B$4:$B$643</c:f>
              <c:numCache>
                <c:formatCode>General</c:formatCode>
                <c:ptCount val="640"/>
                <c:pt idx="0">
                  <c:v>-1.3551500000000001</c:v>
                </c:pt>
                <c:pt idx="1">
                  <c:v>-1.5208999999999999</c:v>
                </c:pt>
                <c:pt idx="2">
                  <c:v>-1.532</c:v>
                </c:pt>
                <c:pt idx="3">
                  <c:v>-1.6414</c:v>
                </c:pt>
                <c:pt idx="4">
                  <c:v>-1.6241000000000001</c:v>
                </c:pt>
                <c:pt idx="5">
                  <c:v>-1.59338</c:v>
                </c:pt>
                <c:pt idx="6">
                  <c:v>-1.5185200000000001</c:v>
                </c:pt>
                <c:pt idx="7">
                  <c:v>-1.55392</c:v>
                </c:pt>
                <c:pt idx="8">
                  <c:v>-1.2807599999999999</c:v>
                </c:pt>
                <c:pt idx="9">
                  <c:v>-1.27887</c:v>
                </c:pt>
                <c:pt idx="10">
                  <c:v>-0.81031200000000003</c:v>
                </c:pt>
                <c:pt idx="11">
                  <c:v>-0.450073</c:v>
                </c:pt>
                <c:pt idx="12">
                  <c:v>-0.46048299999999998</c:v>
                </c:pt>
                <c:pt idx="13">
                  <c:v>-0.526308</c:v>
                </c:pt>
                <c:pt idx="14">
                  <c:v>-0.56454300000000002</c:v>
                </c:pt>
                <c:pt idx="15">
                  <c:v>-0.58605700000000005</c:v>
                </c:pt>
                <c:pt idx="16">
                  <c:v>-0.56432300000000002</c:v>
                </c:pt>
                <c:pt idx="17">
                  <c:v>-0.57030000000000003</c:v>
                </c:pt>
                <c:pt idx="18">
                  <c:v>-0.70244099999999998</c:v>
                </c:pt>
                <c:pt idx="19">
                  <c:v>-0.57630099999999995</c:v>
                </c:pt>
                <c:pt idx="20">
                  <c:v>-0.57293899999999998</c:v>
                </c:pt>
                <c:pt idx="21">
                  <c:v>-0.62825900000000001</c:v>
                </c:pt>
                <c:pt idx="22">
                  <c:v>-0.58408199999999999</c:v>
                </c:pt>
                <c:pt idx="23">
                  <c:v>-0.56523900000000005</c:v>
                </c:pt>
                <c:pt idx="24">
                  <c:v>-0.57991999999999999</c:v>
                </c:pt>
                <c:pt idx="25">
                  <c:v>-0.55066199999999998</c:v>
                </c:pt>
                <c:pt idx="26">
                  <c:v>-0.51934599999999997</c:v>
                </c:pt>
                <c:pt idx="27">
                  <c:v>-0.56262500000000004</c:v>
                </c:pt>
                <c:pt idx="28">
                  <c:v>-0.56549300000000002</c:v>
                </c:pt>
                <c:pt idx="29">
                  <c:v>-0.56432700000000002</c:v>
                </c:pt>
                <c:pt idx="30">
                  <c:v>-0.56531500000000001</c:v>
                </c:pt>
                <c:pt idx="31">
                  <c:v>-0.55557400000000001</c:v>
                </c:pt>
                <c:pt idx="32">
                  <c:v>-0.54911399999999999</c:v>
                </c:pt>
                <c:pt idx="33">
                  <c:v>-0.59622900000000001</c:v>
                </c:pt>
                <c:pt idx="34">
                  <c:v>-0.59646500000000002</c:v>
                </c:pt>
                <c:pt idx="35">
                  <c:v>-0.59665800000000002</c:v>
                </c:pt>
                <c:pt idx="36">
                  <c:v>-0.58068900000000001</c:v>
                </c:pt>
                <c:pt idx="37">
                  <c:v>-0.58430499999999996</c:v>
                </c:pt>
                <c:pt idx="38">
                  <c:v>-0.63488800000000001</c:v>
                </c:pt>
                <c:pt idx="39">
                  <c:v>-0.61113600000000001</c:v>
                </c:pt>
                <c:pt idx="40">
                  <c:v>-0.59646100000000002</c:v>
                </c:pt>
                <c:pt idx="41">
                  <c:v>-0.61386600000000002</c:v>
                </c:pt>
                <c:pt idx="42">
                  <c:v>-0.60224699999999998</c:v>
                </c:pt>
                <c:pt idx="43">
                  <c:v>-0.61166399999999999</c:v>
                </c:pt>
                <c:pt idx="44">
                  <c:v>-0.60311899999999996</c:v>
                </c:pt>
                <c:pt idx="45">
                  <c:v>-0.61458599999999997</c:v>
                </c:pt>
                <c:pt idx="46">
                  <c:v>-0.552176</c:v>
                </c:pt>
                <c:pt idx="47">
                  <c:v>-0.46099200000000001</c:v>
                </c:pt>
                <c:pt idx="48">
                  <c:v>-0.41763600000000001</c:v>
                </c:pt>
                <c:pt idx="49">
                  <c:v>-0.35070200000000001</c:v>
                </c:pt>
                <c:pt idx="50">
                  <c:v>-0.226137</c:v>
                </c:pt>
                <c:pt idx="51">
                  <c:v>-0.27354600000000001</c:v>
                </c:pt>
                <c:pt idx="52">
                  <c:v>-0.31148100000000001</c:v>
                </c:pt>
                <c:pt idx="53">
                  <c:v>-0.38077299999999997</c:v>
                </c:pt>
                <c:pt idx="54">
                  <c:v>-0.44611699999999999</c:v>
                </c:pt>
                <c:pt idx="55">
                  <c:v>-0.47805599999999998</c:v>
                </c:pt>
                <c:pt idx="56">
                  <c:v>-0.49366599999999999</c:v>
                </c:pt>
                <c:pt idx="57">
                  <c:v>-0.485815</c:v>
                </c:pt>
                <c:pt idx="58">
                  <c:v>-0.443498</c:v>
                </c:pt>
                <c:pt idx="59">
                  <c:v>-0.41846100000000003</c:v>
                </c:pt>
                <c:pt idx="60">
                  <c:v>-0.34645500000000001</c:v>
                </c:pt>
                <c:pt idx="61">
                  <c:v>-0.27499699999999999</c:v>
                </c:pt>
                <c:pt idx="62">
                  <c:v>-0.22062699999999999</c:v>
                </c:pt>
                <c:pt idx="63">
                  <c:v>-0.185671</c:v>
                </c:pt>
                <c:pt idx="64">
                  <c:v>-0.19983400000000001</c:v>
                </c:pt>
                <c:pt idx="65">
                  <c:v>-0.27301500000000001</c:v>
                </c:pt>
                <c:pt idx="66">
                  <c:v>-0.29739199999999999</c:v>
                </c:pt>
                <c:pt idx="67">
                  <c:v>-0.29685299999999998</c:v>
                </c:pt>
                <c:pt idx="68">
                  <c:v>-0.303923</c:v>
                </c:pt>
                <c:pt idx="69">
                  <c:v>-0.30563000000000001</c:v>
                </c:pt>
                <c:pt idx="70">
                  <c:v>-0.198684</c:v>
                </c:pt>
                <c:pt idx="71">
                  <c:v>-0.12719</c:v>
                </c:pt>
                <c:pt idx="72">
                  <c:v>-9.9492200000000003E-2</c:v>
                </c:pt>
                <c:pt idx="73">
                  <c:v>-0.118931</c:v>
                </c:pt>
                <c:pt idx="74">
                  <c:v>-5.99342E-2</c:v>
                </c:pt>
                <c:pt idx="75">
                  <c:v>-8.0852199999999999E-2</c:v>
                </c:pt>
                <c:pt idx="76">
                  <c:v>-7.3733099999999996E-2</c:v>
                </c:pt>
                <c:pt idx="77">
                  <c:v>-0.12354</c:v>
                </c:pt>
                <c:pt idx="78">
                  <c:v>-0.14459</c:v>
                </c:pt>
                <c:pt idx="79">
                  <c:v>-3.0346999999999999E-2</c:v>
                </c:pt>
                <c:pt idx="80">
                  <c:v>8.4907999999999997E-3</c:v>
                </c:pt>
                <c:pt idx="81">
                  <c:v>-1.9585399999999999E-2</c:v>
                </c:pt>
                <c:pt idx="82">
                  <c:v>2.4164899999999999E-3</c:v>
                </c:pt>
                <c:pt idx="83">
                  <c:v>1.8153699999999998E-2</c:v>
                </c:pt>
                <c:pt idx="84">
                  <c:v>2.6603399999999999E-2</c:v>
                </c:pt>
                <c:pt idx="85">
                  <c:v>7.8539399999999995E-2</c:v>
                </c:pt>
                <c:pt idx="86">
                  <c:v>3.43436E-3</c:v>
                </c:pt>
                <c:pt idx="87">
                  <c:v>0.13161999999999999</c:v>
                </c:pt>
                <c:pt idx="88">
                  <c:v>0.12425</c:v>
                </c:pt>
                <c:pt idx="89">
                  <c:v>0.21216499999999999</c:v>
                </c:pt>
                <c:pt idx="90">
                  <c:v>0.18141499999999999</c:v>
                </c:pt>
                <c:pt idx="91">
                  <c:v>0.182558</c:v>
                </c:pt>
                <c:pt idx="92">
                  <c:v>0.20679600000000001</c:v>
                </c:pt>
                <c:pt idx="93">
                  <c:v>0.215617</c:v>
                </c:pt>
                <c:pt idx="94">
                  <c:v>0.26949800000000002</c:v>
                </c:pt>
                <c:pt idx="95">
                  <c:v>0.28747899999999998</c:v>
                </c:pt>
                <c:pt idx="96">
                  <c:v>0.31951099999999999</c:v>
                </c:pt>
                <c:pt idx="97">
                  <c:v>0.34123199999999998</c:v>
                </c:pt>
                <c:pt idx="98">
                  <c:v>0.41325800000000001</c:v>
                </c:pt>
                <c:pt idx="99">
                  <c:v>0.49364599999999997</c:v>
                </c:pt>
                <c:pt idx="100">
                  <c:v>0.49782300000000002</c:v>
                </c:pt>
                <c:pt idx="101">
                  <c:v>0.49780099999999999</c:v>
                </c:pt>
                <c:pt idx="102">
                  <c:v>0.46624599999999999</c:v>
                </c:pt>
                <c:pt idx="103">
                  <c:v>0.46134900000000001</c:v>
                </c:pt>
                <c:pt idx="104">
                  <c:v>0.57887999999999995</c:v>
                </c:pt>
                <c:pt idx="105">
                  <c:v>0.59389700000000001</c:v>
                </c:pt>
                <c:pt idx="106">
                  <c:v>0.59440999999999999</c:v>
                </c:pt>
                <c:pt idx="107">
                  <c:v>0.59947799999999996</c:v>
                </c:pt>
                <c:pt idx="108">
                  <c:v>0.58501800000000004</c:v>
                </c:pt>
                <c:pt idx="109">
                  <c:v>0.62948999999999999</c:v>
                </c:pt>
                <c:pt idx="110">
                  <c:v>0.72899700000000001</c:v>
                </c:pt>
                <c:pt idx="111">
                  <c:v>0.81052299999999999</c:v>
                </c:pt>
                <c:pt idx="112">
                  <c:v>0.83902600000000005</c:v>
                </c:pt>
                <c:pt idx="113">
                  <c:v>0.77973199999999998</c:v>
                </c:pt>
                <c:pt idx="114">
                  <c:v>0.73837399999999997</c:v>
                </c:pt>
                <c:pt idx="115">
                  <c:v>0.83778399999999997</c:v>
                </c:pt>
                <c:pt idx="116">
                  <c:v>0.86264399999999997</c:v>
                </c:pt>
                <c:pt idx="117">
                  <c:v>0.99188699999999996</c:v>
                </c:pt>
                <c:pt idx="118">
                  <c:v>1.0328999999999999</c:v>
                </c:pt>
                <c:pt idx="119">
                  <c:v>0.94772199999999995</c:v>
                </c:pt>
                <c:pt idx="120">
                  <c:v>1.0260100000000001</c:v>
                </c:pt>
                <c:pt idx="121">
                  <c:v>1.11205</c:v>
                </c:pt>
                <c:pt idx="122">
                  <c:v>1.08396</c:v>
                </c:pt>
                <c:pt idx="123">
                  <c:v>1.1936199999999999</c:v>
                </c:pt>
                <c:pt idx="124">
                  <c:v>1.1778900000000001</c:v>
                </c:pt>
                <c:pt idx="125">
                  <c:v>1.1370199999999999</c:v>
                </c:pt>
                <c:pt idx="126">
                  <c:v>1.2121599999999999</c:v>
                </c:pt>
                <c:pt idx="127">
                  <c:v>1.2381800000000001</c:v>
                </c:pt>
                <c:pt idx="128">
                  <c:v>1.3205499999999999</c:v>
                </c:pt>
                <c:pt idx="129">
                  <c:v>1.3422099999999999</c:v>
                </c:pt>
                <c:pt idx="130">
                  <c:v>1.35419</c:v>
                </c:pt>
                <c:pt idx="131">
                  <c:v>1.35731</c:v>
                </c:pt>
                <c:pt idx="132">
                  <c:v>1.4111800000000001</c:v>
                </c:pt>
                <c:pt idx="133">
                  <c:v>1.4097</c:v>
                </c:pt>
                <c:pt idx="134">
                  <c:v>1.4933000000000001</c:v>
                </c:pt>
                <c:pt idx="135">
                  <c:v>1.50779</c:v>
                </c:pt>
                <c:pt idx="136">
                  <c:v>1.56196</c:v>
                </c:pt>
                <c:pt idx="137">
                  <c:v>1.52183</c:v>
                </c:pt>
                <c:pt idx="138">
                  <c:v>1.58335</c:v>
                </c:pt>
                <c:pt idx="139">
                  <c:v>1.64002</c:v>
                </c:pt>
                <c:pt idx="140">
                  <c:v>1.7107000000000001</c:v>
                </c:pt>
                <c:pt idx="141">
                  <c:v>1.7406699999999999</c:v>
                </c:pt>
                <c:pt idx="142">
                  <c:v>1.7281200000000001</c:v>
                </c:pt>
                <c:pt idx="143">
                  <c:v>1.7461800000000001</c:v>
                </c:pt>
                <c:pt idx="144">
                  <c:v>1.7518400000000001</c:v>
                </c:pt>
                <c:pt idx="145">
                  <c:v>1.9031100000000001</c:v>
                </c:pt>
                <c:pt idx="146">
                  <c:v>1.92845</c:v>
                </c:pt>
                <c:pt idx="147">
                  <c:v>1.99539</c:v>
                </c:pt>
                <c:pt idx="148">
                  <c:v>1.8995299999999999</c:v>
                </c:pt>
                <c:pt idx="149">
                  <c:v>1.9650099999999999</c:v>
                </c:pt>
                <c:pt idx="150">
                  <c:v>2.0391300000000001</c:v>
                </c:pt>
                <c:pt idx="151">
                  <c:v>2.1065900000000002</c:v>
                </c:pt>
                <c:pt idx="152">
                  <c:v>2.12466</c:v>
                </c:pt>
                <c:pt idx="153">
                  <c:v>2.0531000000000001</c:v>
                </c:pt>
                <c:pt idx="154">
                  <c:v>2.1433599999999999</c:v>
                </c:pt>
                <c:pt idx="155">
                  <c:v>2.23828</c:v>
                </c:pt>
                <c:pt idx="156">
                  <c:v>2.3139500000000002</c:v>
                </c:pt>
                <c:pt idx="157">
                  <c:v>2.2847400000000002</c:v>
                </c:pt>
                <c:pt idx="158">
                  <c:v>2.2368299999999999</c:v>
                </c:pt>
                <c:pt idx="159">
                  <c:v>2.3626299999999998</c:v>
                </c:pt>
                <c:pt idx="160">
                  <c:v>2.3684500000000002</c:v>
                </c:pt>
                <c:pt idx="161">
                  <c:v>2.4134600000000002</c:v>
                </c:pt>
                <c:pt idx="162">
                  <c:v>2.4361700000000002</c:v>
                </c:pt>
                <c:pt idx="163">
                  <c:v>2.4498199999999999</c:v>
                </c:pt>
                <c:pt idx="164">
                  <c:v>2.5669400000000002</c:v>
                </c:pt>
                <c:pt idx="165">
                  <c:v>2.58291</c:v>
                </c:pt>
                <c:pt idx="166">
                  <c:v>2.5910299999999999</c:v>
                </c:pt>
                <c:pt idx="167">
                  <c:v>2.56779</c:v>
                </c:pt>
                <c:pt idx="168">
                  <c:v>2.6842299999999999</c:v>
                </c:pt>
                <c:pt idx="169">
                  <c:v>2.7562500000000001</c:v>
                </c:pt>
                <c:pt idx="170">
                  <c:v>2.7638099999999999</c:v>
                </c:pt>
                <c:pt idx="171">
                  <c:v>2.6913900000000002</c:v>
                </c:pt>
                <c:pt idx="172">
                  <c:v>2.76559</c:v>
                </c:pt>
                <c:pt idx="173">
                  <c:v>2.8917299999999999</c:v>
                </c:pt>
                <c:pt idx="174">
                  <c:v>2.9581300000000001</c:v>
                </c:pt>
                <c:pt idx="175">
                  <c:v>2.8992100000000001</c:v>
                </c:pt>
                <c:pt idx="176">
                  <c:v>2.8576899999999998</c:v>
                </c:pt>
                <c:pt idx="177">
                  <c:v>2.8962400000000001</c:v>
                </c:pt>
                <c:pt idx="178">
                  <c:v>3.0261300000000002</c:v>
                </c:pt>
                <c:pt idx="179">
                  <c:v>3.1359699999999999</c:v>
                </c:pt>
                <c:pt idx="180">
                  <c:v>3.1118999999999999</c:v>
                </c:pt>
                <c:pt idx="181">
                  <c:v>3.0520499999999999</c:v>
                </c:pt>
                <c:pt idx="182">
                  <c:v>3.05924</c:v>
                </c:pt>
                <c:pt idx="183">
                  <c:v>3.2065700000000001</c:v>
                </c:pt>
                <c:pt idx="184">
                  <c:v>3.2873299999999999</c:v>
                </c:pt>
                <c:pt idx="185">
                  <c:v>3.3108599999999999</c:v>
                </c:pt>
                <c:pt idx="186">
                  <c:v>3.2760799999999999</c:v>
                </c:pt>
                <c:pt idx="187">
                  <c:v>3.2837399999999999</c:v>
                </c:pt>
                <c:pt idx="188">
                  <c:v>3.3503599999999998</c:v>
                </c:pt>
                <c:pt idx="189">
                  <c:v>3.3877199999999998</c:v>
                </c:pt>
                <c:pt idx="190">
                  <c:v>3.3901300000000001</c:v>
                </c:pt>
                <c:pt idx="191">
                  <c:v>3.4009499999999999</c:v>
                </c:pt>
                <c:pt idx="192">
                  <c:v>3.5072700000000001</c:v>
                </c:pt>
                <c:pt idx="193">
                  <c:v>3.5297100000000001</c:v>
                </c:pt>
                <c:pt idx="194">
                  <c:v>3.5451800000000002</c:v>
                </c:pt>
                <c:pt idx="195">
                  <c:v>3.5481099999999999</c:v>
                </c:pt>
                <c:pt idx="196">
                  <c:v>3.6019199999999998</c:v>
                </c:pt>
                <c:pt idx="197">
                  <c:v>3.64235</c:v>
                </c:pt>
                <c:pt idx="198">
                  <c:v>3.6964399999999999</c:v>
                </c:pt>
                <c:pt idx="199">
                  <c:v>3.6901799999999998</c:v>
                </c:pt>
                <c:pt idx="200">
                  <c:v>3.6779299999999999</c:v>
                </c:pt>
                <c:pt idx="201">
                  <c:v>3.67517</c:v>
                </c:pt>
                <c:pt idx="202">
                  <c:v>3.8562599999999998</c:v>
                </c:pt>
                <c:pt idx="203">
                  <c:v>3.9112900000000002</c:v>
                </c:pt>
                <c:pt idx="204">
                  <c:v>3.8815</c:v>
                </c:pt>
                <c:pt idx="205">
                  <c:v>3.8420999999999998</c:v>
                </c:pt>
                <c:pt idx="206">
                  <c:v>3.8403100000000001</c:v>
                </c:pt>
                <c:pt idx="207">
                  <c:v>3.8609</c:v>
                </c:pt>
                <c:pt idx="208">
                  <c:v>4.0485300000000004</c:v>
                </c:pt>
                <c:pt idx="209">
                  <c:v>4.0950600000000001</c:v>
                </c:pt>
                <c:pt idx="210">
                  <c:v>4.0814599999999999</c:v>
                </c:pt>
                <c:pt idx="211">
                  <c:v>4.0494899999999996</c:v>
                </c:pt>
                <c:pt idx="212">
                  <c:v>3.99011</c:v>
                </c:pt>
                <c:pt idx="213">
                  <c:v>4.0631399999999998</c:v>
                </c:pt>
                <c:pt idx="214">
                  <c:v>4.2393299999999998</c:v>
                </c:pt>
                <c:pt idx="215">
                  <c:v>4.2406300000000003</c:v>
                </c:pt>
                <c:pt idx="216">
                  <c:v>4.2387699999999997</c:v>
                </c:pt>
                <c:pt idx="217">
                  <c:v>4.1996000000000002</c:v>
                </c:pt>
                <c:pt idx="218">
                  <c:v>4.1215400000000004</c:v>
                </c:pt>
                <c:pt idx="219">
                  <c:v>4.23482</c:v>
                </c:pt>
                <c:pt idx="220">
                  <c:v>4.2850799999999998</c:v>
                </c:pt>
                <c:pt idx="221">
                  <c:v>4.3911800000000003</c:v>
                </c:pt>
                <c:pt idx="222">
                  <c:v>4.4104599999999996</c:v>
                </c:pt>
                <c:pt idx="223">
                  <c:v>4.35297</c:v>
                </c:pt>
                <c:pt idx="224">
                  <c:v>4.3073199999999998</c:v>
                </c:pt>
                <c:pt idx="225">
                  <c:v>4.3288799999999998</c:v>
                </c:pt>
                <c:pt idx="226">
                  <c:v>4.41988</c:v>
                </c:pt>
                <c:pt idx="227">
                  <c:v>4.5026999999999999</c:v>
                </c:pt>
                <c:pt idx="228">
                  <c:v>4.5589199999999996</c:v>
                </c:pt>
                <c:pt idx="229">
                  <c:v>4.5541400000000003</c:v>
                </c:pt>
                <c:pt idx="230">
                  <c:v>4.4827199999999996</c:v>
                </c:pt>
                <c:pt idx="231">
                  <c:v>4.5185199999999996</c:v>
                </c:pt>
                <c:pt idx="232">
                  <c:v>4.5677500000000002</c:v>
                </c:pt>
                <c:pt idx="233">
                  <c:v>4.5895099999999998</c:v>
                </c:pt>
                <c:pt idx="234">
                  <c:v>4.6422999999999996</c:v>
                </c:pt>
                <c:pt idx="235">
                  <c:v>4.6627999999999998</c:v>
                </c:pt>
                <c:pt idx="236">
                  <c:v>4.7090899999999998</c:v>
                </c:pt>
                <c:pt idx="237">
                  <c:v>4.6632899999999999</c:v>
                </c:pt>
                <c:pt idx="238">
                  <c:v>4.6477199999999996</c:v>
                </c:pt>
                <c:pt idx="239">
                  <c:v>4.7750500000000002</c:v>
                </c:pt>
                <c:pt idx="240">
                  <c:v>4.7377799999999999</c:v>
                </c:pt>
                <c:pt idx="241">
                  <c:v>4.77745</c:v>
                </c:pt>
                <c:pt idx="242">
                  <c:v>4.8032300000000001</c:v>
                </c:pt>
                <c:pt idx="243">
                  <c:v>4.8195600000000001</c:v>
                </c:pt>
                <c:pt idx="244">
                  <c:v>4.79861</c:v>
                </c:pt>
                <c:pt idx="245">
                  <c:v>4.8577399999999997</c:v>
                </c:pt>
                <c:pt idx="246">
                  <c:v>4.8550599999999999</c:v>
                </c:pt>
                <c:pt idx="247">
                  <c:v>4.93581</c:v>
                </c:pt>
                <c:pt idx="248">
                  <c:v>5.0021199999999997</c:v>
                </c:pt>
                <c:pt idx="249">
                  <c:v>5.0144299999999999</c:v>
                </c:pt>
                <c:pt idx="250">
                  <c:v>5.0053099999999997</c:v>
                </c:pt>
                <c:pt idx="251">
                  <c:v>4.9651300000000003</c:v>
                </c:pt>
                <c:pt idx="252">
                  <c:v>4.9908599999999996</c:v>
                </c:pt>
                <c:pt idx="253">
                  <c:v>4.9397000000000002</c:v>
                </c:pt>
                <c:pt idx="254">
                  <c:v>4.9316500000000003</c:v>
                </c:pt>
                <c:pt idx="255">
                  <c:v>4.9552699999999996</c:v>
                </c:pt>
                <c:pt idx="256">
                  <c:v>5.0268600000000001</c:v>
                </c:pt>
                <c:pt idx="257">
                  <c:v>5.1159999999999997</c:v>
                </c:pt>
                <c:pt idx="258">
                  <c:v>5.11137</c:v>
                </c:pt>
                <c:pt idx="259">
                  <c:v>5.1024000000000003</c:v>
                </c:pt>
                <c:pt idx="260">
                  <c:v>5.10168</c:v>
                </c:pt>
                <c:pt idx="261">
                  <c:v>5.13056</c:v>
                </c:pt>
                <c:pt idx="262">
                  <c:v>5.2064599999999999</c:v>
                </c:pt>
                <c:pt idx="263">
                  <c:v>5.1910699999999999</c:v>
                </c:pt>
                <c:pt idx="264">
                  <c:v>5.1410600000000004</c:v>
                </c:pt>
                <c:pt idx="265">
                  <c:v>5.0953400000000002</c:v>
                </c:pt>
                <c:pt idx="266">
                  <c:v>5.0947199999999997</c:v>
                </c:pt>
                <c:pt idx="267">
                  <c:v>5.1133100000000002</c:v>
                </c:pt>
                <c:pt idx="268">
                  <c:v>5.1162000000000001</c:v>
                </c:pt>
                <c:pt idx="269">
                  <c:v>5.1504599999999998</c:v>
                </c:pt>
                <c:pt idx="270">
                  <c:v>5.2052300000000002</c:v>
                </c:pt>
                <c:pt idx="271">
                  <c:v>5.2454700000000001</c:v>
                </c:pt>
                <c:pt idx="272">
                  <c:v>5.2093699999999998</c:v>
                </c:pt>
                <c:pt idx="273">
                  <c:v>5.2266899999999996</c:v>
                </c:pt>
                <c:pt idx="274">
                  <c:v>5.1613499999999997</c:v>
                </c:pt>
                <c:pt idx="275">
                  <c:v>5.2258500000000003</c:v>
                </c:pt>
                <c:pt idx="276">
                  <c:v>5.2223199999999999</c:v>
                </c:pt>
                <c:pt idx="277">
                  <c:v>5.2553000000000001</c:v>
                </c:pt>
                <c:pt idx="278">
                  <c:v>5.3208799999999998</c:v>
                </c:pt>
                <c:pt idx="279">
                  <c:v>5.3233499999999996</c:v>
                </c:pt>
                <c:pt idx="280">
                  <c:v>5.3110299999999997</c:v>
                </c:pt>
                <c:pt idx="281">
                  <c:v>5.3256500000000004</c:v>
                </c:pt>
                <c:pt idx="282">
                  <c:v>5.3120099999999999</c:v>
                </c:pt>
                <c:pt idx="283">
                  <c:v>5.36151</c:v>
                </c:pt>
                <c:pt idx="284">
                  <c:v>5.3414099999999998</c:v>
                </c:pt>
                <c:pt idx="285">
                  <c:v>5.3428399999999998</c:v>
                </c:pt>
                <c:pt idx="286">
                  <c:v>5.3023600000000002</c:v>
                </c:pt>
                <c:pt idx="287">
                  <c:v>5.3164800000000003</c:v>
                </c:pt>
                <c:pt idx="288">
                  <c:v>5.2669300000000003</c:v>
                </c:pt>
                <c:pt idx="289">
                  <c:v>5.3131199999999996</c:v>
                </c:pt>
                <c:pt idx="290">
                  <c:v>5.2945000000000002</c:v>
                </c:pt>
                <c:pt idx="291">
                  <c:v>5.2913800000000002</c:v>
                </c:pt>
                <c:pt idx="292">
                  <c:v>5.2626600000000003</c:v>
                </c:pt>
                <c:pt idx="293">
                  <c:v>5.2484400000000004</c:v>
                </c:pt>
                <c:pt idx="294">
                  <c:v>5.2316099999999999</c:v>
                </c:pt>
                <c:pt idx="295">
                  <c:v>5.2605899999999997</c:v>
                </c:pt>
                <c:pt idx="296">
                  <c:v>5.2981199999999999</c:v>
                </c:pt>
                <c:pt idx="297">
                  <c:v>5.2555199999999997</c:v>
                </c:pt>
                <c:pt idx="298">
                  <c:v>5.2673800000000002</c:v>
                </c:pt>
                <c:pt idx="299">
                  <c:v>5.2639500000000004</c:v>
                </c:pt>
                <c:pt idx="300">
                  <c:v>5.2756800000000004</c:v>
                </c:pt>
                <c:pt idx="301">
                  <c:v>5.25326</c:v>
                </c:pt>
                <c:pt idx="302">
                  <c:v>5.1587899999999998</c:v>
                </c:pt>
                <c:pt idx="303">
                  <c:v>5.2084900000000003</c:v>
                </c:pt>
                <c:pt idx="304">
                  <c:v>5.2371400000000001</c:v>
                </c:pt>
                <c:pt idx="305">
                  <c:v>5.2738800000000001</c:v>
                </c:pt>
                <c:pt idx="306">
                  <c:v>5.2836800000000004</c:v>
                </c:pt>
                <c:pt idx="307">
                  <c:v>5.2822100000000001</c:v>
                </c:pt>
                <c:pt idx="308">
                  <c:v>5.27684</c:v>
                </c:pt>
                <c:pt idx="309">
                  <c:v>5.3042600000000002</c:v>
                </c:pt>
                <c:pt idx="310">
                  <c:v>5.3668899999999997</c:v>
                </c:pt>
                <c:pt idx="311">
                  <c:v>5.31724</c:v>
                </c:pt>
                <c:pt idx="312">
                  <c:v>5.2628300000000001</c:v>
                </c:pt>
                <c:pt idx="313">
                  <c:v>5.2603200000000001</c:v>
                </c:pt>
                <c:pt idx="314">
                  <c:v>5.2418100000000001</c:v>
                </c:pt>
                <c:pt idx="315">
                  <c:v>5.1932600000000004</c:v>
                </c:pt>
                <c:pt idx="316">
                  <c:v>5.1682300000000003</c:v>
                </c:pt>
                <c:pt idx="317">
                  <c:v>5.13164</c:v>
                </c:pt>
                <c:pt idx="318">
                  <c:v>5.0714699999999997</c:v>
                </c:pt>
                <c:pt idx="319">
                  <c:v>5.0862100000000003</c:v>
                </c:pt>
                <c:pt idx="320">
                  <c:v>5.0657100000000002</c:v>
                </c:pt>
                <c:pt idx="321">
                  <c:v>5.1032599999999997</c:v>
                </c:pt>
                <c:pt idx="322">
                  <c:v>5.0567299999999999</c:v>
                </c:pt>
                <c:pt idx="323">
                  <c:v>5.0212599999999998</c:v>
                </c:pt>
                <c:pt idx="324">
                  <c:v>5.0390499999999996</c:v>
                </c:pt>
                <c:pt idx="325">
                  <c:v>5.03186</c:v>
                </c:pt>
                <c:pt idx="326">
                  <c:v>5.0162100000000001</c:v>
                </c:pt>
                <c:pt idx="327">
                  <c:v>4.9884500000000003</c:v>
                </c:pt>
                <c:pt idx="328">
                  <c:v>5.0454699999999999</c:v>
                </c:pt>
                <c:pt idx="329">
                  <c:v>5.0651599999999997</c:v>
                </c:pt>
                <c:pt idx="330">
                  <c:v>5.0014799999999999</c:v>
                </c:pt>
                <c:pt idx="331">
                  <c:v>4.9867299999999997</c:v>
                </c:pt>
                <c:pt idx="332">
                  <c:v>4.8875299999999999</c:v>
                </c:pt>
                <c:pt idx="333">
                  <c:v>4.8340300000000003</c:v>
                </c:pt>
                <c:pt idx="334">
                  <c:v>4.8356700000000004</c:v>
                </c:pt>
                <c:pt idx="335">
                  <c:v>4.8097599999999998</c:v>
                </c:pt>
                <c:pt idx="336">
                  <c:v>4.8335400000000002</c:v>
                </c:pt>
                <c:pt idx="337">
                  <c:v>4.8919499999999996</c:v>
                </c:pt>
                <c:pt idx="338">
                  <c:v>4.8510799999999996</c:v>
                </c:pt>
                <c:pt idx="339">
                  <c:v>4.8582400000000003</c:v>
                </c:pt>
                <c:pt idx="340">
                  <c:v>4.7989699999999997</c:v>
                </c:pt>
                <c:pt idx="341">
                  <c:v>4.7901600000000002</c:v>
                </c:pt>
                <c:pt idx="342">
                  <c:v>4.7445199999999996</c:v>
                </c:pt>
                <c:pt idx="343">
                  <c:v>4.7128399999999999</c:v>
                </c:pt>
                <c:pt idx="344">
                  <c:v>4.6905700000000001</c:v>
                </c:pt>
                <c:pt idx="345">
                  <c:v>4.6420000000000003</c:v>
                </c:pt>
                <c:pt idx="346">
                  <c:v>4.6029200000000001</c:v>
                </c:pt>
                <c:pt idx="347">
                  <c:v>4.5928699999999996</c:v>
                </c:pt>
                <c:pt idx="348">
                  <c:v>4.6390700000000002</c:v>
                </c:pt>
                <c:pt idx="349">
                  <c:v>4.7235399999999998</c:v>
                </c:pt>
                <c:pt idx="350">
                  <c:v>4.7169999999999996</c:v>
                </c:pt>
                <c:pt idx="351">
                  <c:v>4.6192799999999998</c:v>
                </c:pt>
                <c:pt idx="352">
                  <c:v>4.5518099999999997</c:v>
                </c:pt>
                <c:pt idx="353">
                  <c:v>4.5244600000000004</c:v>
                </c:pt>
                <c:pt idx="354">
                  <c:v>4.3947799999999999</c:v>
                </c:pt>
                <c:pt idx="355">
                  <c:v>4.3560499999999998</c:v>
                </c:pt>
                <c:pt idx="356">
                  <c:v>4.4732700000000003</c:v>
                </c:pt>
                <c:pt idx="357">
                  <c:v>4.5212599999999998</c:v>
                </c:pt>
                <c:pt idx="358">
                  <c:v>4.5245600000000001</c:v>
                </c:pt>
                <c:pt idx="359">
                  <c:v>4.4063800000000004</c:v>
                </c:pt>
                <c:pt idx="360">
                  <c:v>4.3022799999999997</c:v>
                </c:pt>
                <c:pt idx="361">
                  <c:v>4.1424099999999999</c:v>
                </c:pt>
                <c:pt idx="362">
                  <c:v>4.0051600000000001</c:v>
                </c:pt>
                <c:pt idx="363">
                  <c:v>4.1375099999999998</c:v>
                </c:pt>
                <c:pt idx="364">
                  <c:v>4.2426300000000001</c:v>
                </c:pt>
                <c:pt idx="365">
                  <c:v>4.2340900000000001</c:v>
                </c:pt>
                <c:pt idx="366">
                  <c:v>4.2394999999999996</c:v>
                </c:pt>
                <c:pt idx="367">
                  <c:v>4.1039099999999999</c:v>
                </c:pt>
                <c:pt idx="368">
                  <c:v>3.9962900000000001</c:v>
                </c:pt>
                <c:pt idx="369">
                  <c:v>3.8832900000000001</c:v>
                </c:pt>
                <c:pt idx="370">
                  <c:v>3.9825499999999998</c:v>
                </c:pt>
                <c:pt idx="371">
                  <c:v>3.88889</c:v>
                </c:pt>
                <c:pt idx="372">
                  <c:v>3.9403100000000002</c:v>
                </c:pt>
                <c:pt idx="373">
                  <c:v>3.9768400000000002</c:v>
                </c:pt>
                <c:pt idx="374">
                  <c:v>3.7843399999999998</c:v>
                </c:pt>
                <c:pt idx="375">
                  <c:v>3.69408</c:v>
                </c:pt>
                <c:pt idx="376">
                  <c:v>3.85195</c:v>
                </c:pt>
                <c:pt idx="377">
                  <c:v>3.76057</c:v>
                </c:pt>
                <c:pt idx="378">
                  <c:v>3.7067800000000002</c:v>
                </c:pt>
                <c:pt idx="379">
                  <c:v>3.7509600000000001</c:v>
                </c:pt>
                <c:pt idx="380">
                  <c:v>3.6347900000000002</c:v>
                </c:pt>
                <c:pt idx="381">
                  <c:v>3.50806</c:v>
                </c:pt>
                <c:pt idx="382">
                  <c:v>3.48786</c:v>
                </c:pt>
                <c:pt idx="383">
                  <c:v>3.5489899999999999</c:v>
                </c:pt>
                <c:pt idx="384">
                  <c:v>3.7501000000000002</c:v>
                </c:pt>
                <c:pt idx="385">
                  <c:v>3.5623999999999998</c:v>
                </c:pt>
                <c:pt idx="386">
                  <c:v>3.5306199999999999</c:v>
                </c:pt>
                <c:pt idx="387">
                  <c:v>3.4449100000000001</c:v>
                </c:pt>
                <c:pt idx="388">
                  <c:v>3.45865</c:v>
                </c:pt>
                <c:pt idx="389">
                  <c:v>3.3970199999999999</c:v>
                </c:pt>
                <c:pt idx="390">
                  <c:v>3.4441600000000001</c:v>
                </c:pt>
                <c:pt idx="391">
                  <c:v>3.31839</c:v>
                </c:pt>
                <c:pt idx="392">
                  <c:v>3.34979</c:v>
                </c:pt>
                <c:pt idx="393">
                  <c:v>3.27867</c:v>
                </c:pt>
                <c:pt idx="394">
                  <c:v>3.2263700000000002</c:v>
                </c:pt>
                <c:pt idx="395">
                  <c:v>3.0680900000000002</c:v>
                </c:pt>
                <c:pt idx="396">
                  <c:v>3.0396899999999998</c:v>
                </c:pt>
                <c:pt idx="397">
                  <c:v>3.2102400000000002</c:v>
                </c:pt>
                <c:pt idx="398">
                  <c:v>3.0853999999999999</c:v>
                </c:pt>
                <c:pt idx="399">
                  <c:v>3.1292399999999998</c:v>
                </c:pt>
                <c:pt idx="400">
                  <c:v>3.0430199999999998</c:v>
                </c:pt>
                <c:pt idx="401">
                  <c:v>2.8682699999999999</c:v>
                </c:pt>
                <c:pt idx="402">
                  <c:v>2.8352900000000001</c:v>
                </c:pt>
                <c:pt idx="403">
                  <c:v>2.94753</c:v>
                </c:pt>
                <c:pt idx="404">
                  <c:v>3.02528</c:v>
                </c:pt>
                <c:pt idx="405">
                  <c:v>2.8773900000000001</c:v>
                </c:pt>
                <c:pt idx="406">
                  <c:v>2.8230499999999998</c:v>
                </c:pt>
                <c:pt idx="407">
                  <c:v>2.69963</c:v>
                </c:pt>
                <c:pt idx="408">
                  <c:v>2.7014399999999998</c:v>
                </c:pt>
                <c:pt idx="409">
                  <c:v>2.8829600000000002</c:v>
                </c:pt>
                <c:pt idx="410">
                  <c:v>2.7896100000000001</c:v>
                </c:pt>
                <c:pt idx="411">
                  <c:v>2.5999500000000002</c:v>
                </c:pt>
                <c:pt idx="412">
                  <c:v>2.5176599999999998</c:v>
                </c:pt>
                <c:pt idx="413">
                  <c:v>2.5335700000000001</c:v>
                </c:pt>
                <c:pt idx="414">
                  <c:v>2.7533300000000001</c:v>
                </c:pt>
                <c:pt idx="415">
                  <c:v>2.5685899999999999</c:v>
                </c:pt>
                <c:pt idx="416">
                  <c:v>2.3740999999999999</c:v>
                </c:pt>
                <c:pt idx="417">
                  <c:v>2.3546900000000002</c:v>
                </c:pt>
                <c:pt idx="418">
                  <c:v>2.4868999999999999</c:v>
                </c:pt>
                <c:pt idx="419">
                  <c:v>2.63462</c:v>
                </c:pt>
                <c:pt idx="420">
                  <c:v>2.1623100000000002</c:v>
                </c:pt>
                <c:pt idx="421">
                  <c:v>2.1034600000000001</c:v>
                </c:pt>
                <c:pt idx="422">
                  <c:v>2.09321</c:v>
                </c:pt>
                <c:pt idx="423">
                  <c:v>2.4750800000000002</c:v>
                </c:pt>
                <c:pt idx="424">
                  <c:v>2.1865199999999998</c:v>
                </c:pt>
                <c:pt idx="425">
                  <c:v>1.89459</c:v>
                </c:pt>
                <c:pt idx="426">
                  <c:v>1.86416</c:v>
                </c:pt>
                <c:pt idx="427">
                  <c:v>1.9980100000000001</c:v>
                </c:pt>
                <c:pt idx="428">
                  <c:v>2.2472799999999999</c:v>
                </c:pt>
                <c:pt idx="429">
                  <c:v>1.9296500000000001</c:v>
                </c:pt>
                <c:pt idx="430">
                  <c:v>1.5771299999999999</c:v>
                </c:pt>
                <c:pt idx="431">
                  <c:v>1.44</c:v>
                </c:pt>
                <c:pt idx="432">
                  <c:v>1.73956</c:v>
                </c:pt>
                <c:pt idx="433">
                  <c:v>1.8777999999999999</c:v>
                </c:pt>
                <c:pt idx="434">
                  <c:v>1.79573</c:v>
                </c:pt>
                <c:pt idx="435">
                  <c:v>1.4463600000000001</c:v>
                </c:pt>
                <c:pt idx="436">
                  <c:v>1.3567199999999999</c:v>
                </c:pt>
                <c:pt idx="437">
                  <c:v>1.6211800000000001</c:v>
                </c:pt>
                <c:pt idx="438">
                  <c:v>1.8606400000000001</c:v>
                </c:pt>
                <c:pt idx="439">
                  <c:v>1.6821999999999999</c:v>
                </c:pt>
                <c:pt idx="440">
                  <c:v>1.3224800000000001</c:v>
                </c:pt>
                <c:pt idx="441">
                  <c:v>1.1899500000000001</c:v>
                </c:pt>
                <c:pt idx="442">
                  <c:v>1.52695</c:v>
                </c:pt>
                <c:pt idx="443">
                  <c:v>1.6893199999999999</c:v>
                </c:pt>
                <c:pt idx="444">
                  <c:v>1.36826</c:v>
                </c:pt>
                <c:pt idx="445">
                  <c:v>1.2697099999999999</c:v>
                </c:pt>
                <c:pt idx="446">
                  <c:v>1.12921</c:v>
                </c:pt>
                <c:pt idx="447">
                  <c:v>1.35456</c:v>
                </c:pt>
                <c:pt idx="448">
                  <c:v>1.5264200000000001</c:v>
                </c:pt>
                <c:pt idx="449">
                  <c:v>1.20892</c:v>
                </c:pt>
                <c:pt idx="450">
                  <c:v>1.2805899999999999</c:v>
                </c:pt>
                <c:pt idx="451">
                  <c:v>1.0033799999999999</c:v>
                </c:pt>
                <c:pt idx="452">
                  <c:v>1.1541999999999999</c:v>
                </c:pt>
                <c:pt idx="453">
                  <c:v>1.1208499999999999</c:v>
                </c:pt>
                <c:pt idx="454">
                  <c:v>1.0184599999999999</c:v>
                </c:pt>
                <c:pt idx="455">
                  <c:v>1.03</c:v>
                </c:pt>
                <c:pt idx="456">
                  <c:v>0.97220300000000004</c:v>
                </c:pt>
                <c:pt idx="457">
                  <c:v>1.03332</c:v>
                </c:pt>
                <c:pt idx="458">
                  <c:v>0.82180699999999995</c:v>
                </c:pt>
                <c:pt idx="459">
                  <c:v>0.86122600000000005</c:v>
                </c:pt>
                <c:pt idx="460">
                  <c:v>0.78562299999999996</c:v>
                </c:pt>
                <c:pt idx="461">
                  <c:v>0.79161899999999996</c:v>
                </c:pt>
                <c:pt idx="462">
                  <c:v>0.89431700000000003</c:v>
                </c:pt>
                <c:pt idx="463">
                  <c:v>0.69992500000000002</c:v>
                </c:pt>
                <c:pt idx="464">
                  <c:v>0.55647500000000005</c:v>
                </c:pt>
                <c:pt idx="465">
                  <c:v>0.52838399999999996</c:v>
                </c:pt>
                <c:pt idx="466">
                  <c:v>0.57715099999999997</c:v>
                </c:pt>
                <c:pt idx="467">
                  <c:v>0.90820299999999998</c:v>
                </c:pt>
                <c:pt idx="468">
                  <c:v>0.79096699999999998</c:v>
                </c:pt>
                <c:pt idx="469">
                  <c:v>0.50460000000000005</c:v>
                </c:pt>
                <c:pt idx="470">
                  <c:v>0.44050299999999998</c:v>
                </c:pt>
                <c:pt idx="471">
                  <c:v>0.45014900000000002</c:v>
                </c:pt>
                <c:pt idx="472">
                  <c:v>0.628552</c:v>
                </c:pt>
                <c:pt idx="473">
                  <c:v>0.55348399999999998</c:v>
                </c:pt>
                <c:pt idx="474">
                  <c:v>0.55213400000000001</c:v>
                </c:pt>
                <c:pt idx="475">
                  <c:v>0.36769499999999999</c:v>
                </c:pt>
                <c:pt idx="476">
                  <c:v>0.41958499999999999</c:v>
                </c:pt>
                <c:pt idx="477">
                  <c:v>0.47968499999999997</c:v>
                </c:pt>
                <c:pt idx="478">
                  <c:v>0.406945</c:v>
                </c:pt>
                <c:pt idx="479">
                  <c:v>0.3382</c:v>
                </c:pt>
                <c:pt idx="480">
                  <c:v>0.35244599999999998</c:v>
                </c:pt>
                <c:pt idx="481">
                  <c:v>0.206264</c:v>
                </c:pt>
                <c:pt idx="482">
                  <c:v>0.14099800000000001</c:v>
                </c:pt>
                <c:pt idx="483">
                  <c:v>2.87128E-2</c:v>
                </c:pt>
                <c:pt idx="484">
                  <c:v>0.105419</c:v>
                </c:pt>
                <c:pt idx="485">
                  <c:v>0.263652</c:v>
                </c:pt>
                <c:pt idx="486">
                  <c:v>0.23025799999999999</c:v>
                </c:pt>
                <c:pt idx="487">
                  <c:v>0.232572</c:v>
                </c:pt>
                <c:pt idx="488">
                  <c:v>0.114167</c:v>
                </c:pt>
                <c:pt idx="489">
                  <c:v>9.2601699999999995E-2</c:v>
                </c:pt>
                <c:pt idx="490">
                  <c:v>4.2643100000000003E-2</c:v>
                </c:pt>
                <c:pt idx="491">
                  <c:v>0.14422299999999999</c:v>
                </c:pt>
                <c:pt idx="492">
                  <c:v>4.1820299999999998E-2</c:v>
                </c:pt>
                <c:pt idx="493">
                  <c:v>6.9984299999999999E-2</c:v>
                </c:pt>
                <c:pt idx="494">
                  <c:v>5.94984E-2</c:v>
                </c:pt>
                <c:pt idx="495">
                  <c:v>-7.63683E-2</c:v>
                </c:pt>
                <c:pt idx="496">
                  <c:v>-0.146312</c:v>
                </c:pt>
                <c:pt idx="497">
                  <c:v>-0.17091899999999999</c:v>
                </c:pt>
                <c:pt idx="498">
                  <c:v>-0.18923699999999999</c:v>
                </c:pt>
                <c:pt idx="499">
                  <c:v>-7.1175699999999995E-2</c:v>
                </c:pt>
                <c:pt idx="500">
                  <c:v>-4.0186899999999998E-2</c:v>
                </c:pt>
                <c:pt idx="501">
                  <c:v>8.4946499999999994E-3</c:v>
                </c:pt>
                <c:pt idx="502">
                  <c:v>-7.8199699999999997E-2</c:v>
                </c:pt>
                <c:pt idx="503">
                  <c:v>-0.288109</c:v>
                </c:pt>
                <c:pt idx="504">
                  <c:v>-0.286047</c:v>
                </c:pt>
                <c:pt idx="505">
                  <c:v>-0.248588</c:v>
                </c:pt>
                <c:pt idx="506">
                  <c:v>-0.16525300000000001</c:v>
                </c:pt>
                <c:pt idx="507">
                  <c:v>-8.8707800000000003E-2</c:v>
                </c:pt>
                <c:pt idx="508">
                  <c:v>-0.168491</c:v>
                </c:pt>
                <c:pt idx="509">
                  <c:v>-0.27260899999999999</c:v>
                </c:pt>
                <c:pt idx="510">
                  <c:v>-0.38892300000000002</c:v>
                </c:pt>
                <c:pt idx="511">
                  <c:v>-0.43620999999999999</c:v>
                </c:pt>
                <c:pt idx="512">
                  <c:v>-0.45358399999999999</c:v>
                </c:pt>
                <c:pt idx="513">
                  <c:v>-0.31391799999999997</c:v>
                </c:pt>
                <c:pt idx="514">
                  <c:v>-0.26079599999999997</c:v>
                </c:pt>
                <c:pt idx="515">
                  <c:v>-0.28920600000000002</c:v>
                </c:pt>
                <c:pt idx="516">
                  <c:v>-0.35279300000000002</c:v>
                </c:pt>
                <c:pt idx="517">
                  <c:v>-0.39325900000000003</c:v>
                </c:pt>
                <c:pt idx="518">
                  <c:v>-0.40154499999999999</c:v>
                </c:pt>
                <c:pt idx="519">
                  <c:v>-0.44990000000000002</c:v>
                </c:pt>
                <c:pt idx="520">
                  <c:v>-0.56449700000000003</c:v>
                </c:pt>
                <c:pt idx="521">
                  <c:v>-0.51863800000000004</c:v>
                </c:pt>
                <c:pt idx="522">
                  <c:v>-0.53459500000000004</c:v>
                </c:pt>
                <c:pt idx="523">
                  <c:v>-0.43007299999999998</c:v>
                </c:pt>
                <c:pt idx="524">
                  <c:v>-0.42589399999999999</c:v>
                </c:pt>
                <c:pt idx="525">
                  <c:v>-0.49388399999999999</c:v>
                </c:pt>
                <c:pt idx="526">
                  <c:v>-0.55832800000000005</c:v>
                </c:pt>
                <c:pt idx="527">
                  <c:v>-0.596333</c:v>
                </c:pt>
                <c:pt idx="528">
                  <c:v>-0.63063000000000002</c:v>
                </c:pt>
                <c:pt idx="529">
                  <c:v>-0.65100400000000003</c:v>
                </c:pt>
                <c:pt idx="530">
                  <c:v>-0.71693399999999996</c:v>
                </c:pt>
                <c:pt idx="531">
                  <c:v>-0.71269099999999996</c:v>
                </c:pt>
                <c:pt idx="532">
                  <c:v>-0.64667300000000005</c:v>
                </c:pt>
                <c:pt idx="533">
                  <c:v>-0.583148</c:v>
                </c:pt>
                <c:pt idx="534">
                  <c:v>-0.596993</c:v>
                </c:pt>
                <c:pt idx="535">
                  <c:v>-0.68567</c:v>
                </c:pt>
                <c:pt idx="536">
                  <c:v>-0.68555200000000005</c:v>
                </c:pt>
                <c:pt idx="537">
                  <c:v>-0.75807899999999995</c:v>
                </c:pt>
                <c:pt idx="538">
                  <c:v>-0.78125100000000003</c:v>
                </c:pt>
                <c:pt idx="539">
                  <c:v>-0.80619700000000005</c:v>
                </c:pt>
                <c:pt idx="540">
                  <c:v>-0.86187800000000003</c:v>
                </c:pt>
                <c:pt idx="541">
                  <c:v>-0.87686399999999998</c:v>
                </c:pt>
                <c:pt idx="542">
                  <c:v>-0.86595100000000003</c:v>
                </c:pt>
                <c:pt idx="543">
                  <c:v>-0.77185899999999996</c:v>
                </c:pt>
                <c:pt idx="544">
                  <c:v>-0.76670000000000005</c:v>
                </c:pt>
                <c:pt idx="545">
                  <c:v>-0.76003500000000002</c:v>
                </c:pt>
                <c:pt idx="546">
                  <c:v>-0.77738399999999996</c:v>
                </c:pt>
                <c:pt idx="547">
                  <c:v>-0.82428599999999996</c:v>
                </c:pt>
                <c:pt idx="548">
                  <c:v>-0.87070700000000001</c:v>
                </c:pt>
                <c:pt idx="549">
                  <c:v>-0.89420500000000003</c:v>
                </c:pt>
                <c:pt idx="550">
                  <c:v>-0.95825300000000002</c:v>
                </c:pt>
                <c:pt idx="551">
                  <c:v>-0.97047300000000003</c:v>
                </c:pt>
                <c:pt idx="552">
                  <c:v>-0.95200600000000002</c:v>
                </c:pt>
                <c:pt idx="553">
                  <c:v>-0.91642000000000001</c:v>
                </c:pt>
                <c:pt idx="554">
                  <c:v>-0.83589800000000003</c:v>
                </c:pt>
                <c:pt idx="555">
                  <c:v>-0.81532099999999996</c:v>
                </c:pt>
                <c:pt idx="556">
                  <c:v>-0.78830500000000003</c:v>
                </c:pt>
                <c:pt idx="557">
                  <c:v>-0.84108799999999995</c:v>
                </c:pt>
                <c:pt idx="558">
                  <c:v>-0.84167700000000001</c:v>
                </c:pt>
                <c:pt idx="559">
                  <c:v>-0.86119100000000004</c:v>
                </c:pt>
                <c:pt idx="560">
                  <c:v>-0.83970900000000004</c:v>
                </c:pt>
                <c:pt idx="561">
                  <c:v>-0.83308499999999996</c:v>
                </c:pt>
                <c:pt idx="562">
                  <c:v>-0.81478200000000001</c:v>
                </c:pt>
                <c:pt idx="563">
                  <c:v>-0.80432300000000001</c:v>
                </c:pt>
                <c:pt idx="564">
                  <c:v>-0.81174000000000002</c:v>
                </c:pt>
                <c:pt idx="565">
                  <c:v>-0.80218999999999996</c:v>
                </c:pt>
                <c:pt idx="566">
                  <c:v>-0.79695300000000002</c:v>
                </c:pt>
                <c:pt idx="567">
                  <c:v>-0.81263200000000002</c:v>
                </c:pt>
                <c:pt idx="568">
                  <c:v>-0.77157500000000001</c:v>
                </c:pt>
                <c:pt idx="569">
                  <c:v>-0.78261199999999997</c:v>
                </c:pt>
                <c:pt idx="570">
                  <c:v>-0.846912</c:v>
                </c:pt>
                <c:pt idx="571">
                  <c:v>-0.81042499999999995</c:v>
                </c:pt>
                <c:pt idx="572">
                  <c:v>-0.82444300000000004</c:v>
                </c:pt>
                <c:pt idx="573">
                  <c:v>-0.88616700000000004</c:v>
                </c:pt>
                <c:pt idx="574">
                  <c:v>-0.88769500000000001</c:v>
                </c:pt>
                <c:pt idx="575">
                  <c:v>-0.87538800000000005</c:v>
                </c:pt>
                <c:pt idx="576">
                  <c:v>-0.86482400000000004</c:v>
                </c:pt>
                <c:pt idx="577">
                  <c:v>-0.92032499999999995</c:v>
                </c:pt>
                <c:pt idx="578">
                  <c:v>-0.90799799999999997</c:v>
                </c:pt>
                <c:pt idx="579">
                  <c:v>-0.90758099999999997</c:v>
                </c:pt>
                <c:pt idx="580">
                  <c:v>-0.90325500000000003</c:v>
                </c:pt>
                <c:pt idx="581">
                  <c:v>-0.85265400000000002</c:v>
                </c:pt>
                <c:pt idx="582">
                  <c:v>-0.83387999999999995</c:v>
                </c:pt>
                <c:pt idx="583">
                  <c:v>-0.84102299999999997</c:v>
                </c:pt>
                <c:pt idx="584">
                  <c:v>-0.87248599999999998</c:v>
                </c:pt>
                <c:pt idx="585">
                  <c:v>-0.86445399999999994</c:v>
                </c:pt>
                <c:pt idx="586">
                  <c:v>-0.81634799999999996</c:v>
                </c:pt>
                <c:pt idx="587">
                  <c:v>-0.89850200000000002</c:v>
                </c:pt>
                <c:pt idx="588">
                  <c:v>-0.85899300000000001</c:v>
                </c:pt>
                <c:pt idx="589">
                  <c:v>-0.85511800000000004</c:v>
                </c:pt>
                <c:pt idx="590">
                  <c:v>-0.85553100000000004</c:v>
                </c:pt>
                <c:pt idx="591">
                  <c:v>-0.87579700000000005</c:v>
                </c:pt>
                <c:pt idx="592">
                  <c:v>-0.83369199999999999</c:v>
                </c:pt>
                <c:pt idx="593">
                  <c:v>-0.858622</c:v>
                </c:pt>
                <c:pt idx="594">
                  <c:v>-0.83508199999999999</c:v>
                </c:pt>
                <c:pt idx="595">
                  <c:v>-0.82935700000000001</c:v>
                </c:pt>
                <c:pt idx="596">
                  <c:v>-0.85701000000000005</c:v>
                </c:pt>
                <c:pt idx="597">
                  <c:v>-0.87413200000000002</c:v>
                </c:pt>
                <c:pt idx="598">
                  <c:v>-0.87188100000000002</c:v>
                </c:pt>
                <c:pt idx="599">
                  <c:v>-0.87656400000000001</c:v>
                </c:pt>
                <c:pt idx="600">
                  <c:v>-0.87207199999999996</c:v>
                </c:pt>
                <c:pt idx="601">
                  <c:v>-0.83453299999999997</c:v>
                </c:pt>
                <c:pt idx="602">
                  <c:v>-0.96143900000000004</c:v>
                </c:pt>
                <c:pt idx="603">
                  <c:v>-0.83905399999999997</c:v>
                </c:pt>
                <c:pt idx="604">
                  <c:v>-0.92217400000000005</c:v>
                </c:pt>
                <c:pt idx="605">
                  <c:v>-1.34968</c:v>
                </c:pt>
                <c:pt idx="606">
                  <c:v>-1.6059300000000001</c:v>
                </c:pt>
                <c:pt idx="607">
                  <c:v>-1.8097700000000001</c:v>
                </c:pt>
                <c:pt idx="608">
                  <c:v>-2.0006400000000002</c:v>
                </c:pt>
                <c:pt idx="609">
                  <c:v>-2.1288900000000002</c:v>
                </c:pt>
                <c:pt idx="610">
                  <c:v>-2.1217800000000002</c:v>
                </c:pt>
                <c:pt idx="611">
                  <c:v>-2.0328200000000001</c:v>
                </c:pt>
                <c:pt idx="612">
                  <c:v>-1.98001</c:v>
                </c:pt>
                <c:pt idx="613">
                  <c:v>-2.0240100000000001</c:v>
                </c:pt>
                <c:pt idx="614">
                  <c:v>-2.0589300000000001</c:v>
                </c:pt>
                <c:pt idx="615">
                  <c:v>-2.04372</c:v>
                </c:pt>
                <c:pt idx="616">
                  <c:v>-2.10839</c:v>
                </c:pt>
                <c:pt idx="617">
                  <c:v>-2.0404200000000001</c:v>
                </c:pt>
                <c:pt idx="618">
                  <c:v>-2.0605600000000002</c:v>
                </c:pt>
                <c:pt idx="619">
                  <c:v>-2.0804100000000001</c:v>
                </c:pt>
                <c:pt idx="620">
                  <c:v>-2.0537899999999998</c:v>
                </c:pt>
                <c:pt idx="621">
                  <c:v>-2.1125699999999998</c:v>
                </c:pt>
                <c:pt idx="622">
                  <c:v>-2.0805899999999999</c:v>
                </c:pt>
                <c:pt idx="623">
                  <c:v>-2.1199499999999998</c:v>
                </c:pt>
                <c:pt idx="624">
                  <c:v>-2.1401500000000002</c:v>
                </c:pt>
                <c:pt idx="625">
                  <c:v>-2.11836</c:v>
                </c:pt>
                <c:pt idx="626">
                  <c:v>-2.1112199999999999</c:v>
                </c:pt>
                <c:pt idx="627">
                  <c:v>-2.0988099999999998</c:v>
                </c:pt>
                <c:pt idx="628">
                  <c:v>-2.1266799999999999</c:v>
                </c:pt>
                <c:pt idx="629">
                  <c:v>-2.1151900000000001</c:v>
                </c:pt>
                <c:pt idx="630">
                  <c:v>-2.16201</c:v>
                </c:pt>
                <c:pt idx="631">
                  <c:v>-2.18025</c:v>
                </c:pt>
                <c:pt idx="632">
                  <c:v>-2.1430199999999999</c:v>
                </c:pt>
                <c:pt idx="633">
                  <c:v>-2.1029499999999999</c:v>
                </c:pt>
                <c:pt idx="634">
                  <c:v>-2.1617500000000001</c:v>
                </c:pt>
                <c:pt idx="635">
                  <c:v>-2.1517200000000001</c:v>
                </c:pt>
                <c:pt idx="636">
                  <c:v>-2.1343899999999998</c:v>
                </c:pt>
                <c:pt idx="637">
                  <c:v>-2.1673200000000001</c:v>
                </c:pt>
                <c:pt idx="638">
                  <c:v>-2.1949000000000001</c:v>
                </c:pt>
                <c:pt idx="639">
                  <c:v>-2.1948300000000001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42752"/>
        <c:axId val="93644672"/>
      </c:scatterChart>
      <c:valAx>
        <c:axId val="9364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 i="0"/>
                  <a:t>-uncal</a:t>
                </a:r>
                <a:r>
                  <a:rPr lang="en-US" sz="1400" baseline="0"/>
                  <a:t> (um)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644672"/>
        <c:crosses val="autoZero"/>
        <c:crossBetween val="midCat"/>
      </c:valAx>
      <c:valAx>
        <c:axId val="93644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 i="0"/>
                  <a:t>-uncal</a:t>
                </a:r>
                <a:r>
                  <a:rPr lang="en-US" sz="1400"/>
                  <a:t> (um)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411394721493146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642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Residual Strain Data from Trace b, c, or d in Columns D to G</a:t>
            </a:r>
            <a:endParaRPr lang="en-US"/>
          </a:p>
        </c:rich>
      </c:tx>
      <c:layout>
        <c:manualLayout>
          <c:xMode val="edge"/>
          <c:yMode val="edge"/>
          <c:x val="0.13830555555555554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8772965879265"/>
          <c:y val="0.23172462817147857"/>
          <c:w val="0.62803893263342081"/>
          <c:h val="0.63822907553222519"/>
        </c:manualLayout>
      </c:layout>
      <c:scatterChart>
        <c:scatterStyle val="lineMarker"/>
        <c:varyColors val="0"/>
        <c:ser>
          <c:idx val="0"/>
          <c:order val="0"/>
          <c:xVal>
            <c:numRef>
              <c:f>'CMOS.6109.4.RS.L200.Ins3.r1.b.y'!$D$70:$D$561</c:f>
              <c:numCache>
                <c:formatCode>General</c:formatCode>
                <c:ptCount val="492"/>
                <c:pt idx="0">
                  <c:v>26.131421253201019</c:v>
                </c:pt>
                <c:pt idx="1">
                  <c:v>26.527375233133281</c:v>
                </c:pt>
                <c:pt idx="2">
                  <c:v>26.923329213065546</c:v>
                </c:pt>
                <c:pt idx="3">
                  <c:v>27.319283192997815</c:v>
                </c:pt>
                <c:pt idx="4">
                  <c:v>27.715136880635264</c:v>
                </c:pt>
                <c:pt idx="5">
                  <c:v>28.111090860567529</c:v>
                </c:pt>
                <c:pt idx="6">
                  <c:v>28.507044840499795</c:v>
                </c:pt>
                <c:pt idx="7">
                  <c:v>28.902898528137243</c:v>
                </c:pt>
                <c:pt idx="8">
                  <c:v>29.298852508069512</c:v>
                </c:pt>
                <c:pt idx="9">
                  <c:v>29.694806488001777</c:v>
                </c:pt>
                <c:pt idx="10">
                  <c:v>30.090760467934043</c:v>
                </c:pt>
                <c:pt idx="11">
                  <c:v>30.486614155571495</c:v>
                </c:pt>
                <c:pt idx="12">
                  <c:v>30.88256813550376</c:v>
                </c:pt>
                <c:pt idx="13">
                  <c:v>31.278522115436026</c:v>
                </c:pt>
                <c:pt idx="14">
                  <c:v>31.674476095368291</c:v>
                </c:pt>
                <c:pt idx="15">
                  <c:v>32.070329783005739</c:v>
                </c:pt>
                <c:pt idx="16">
                  <c:v>32.466283762938005</c:v>
                </c:pt>
                <c:pt idx="17">
                  <c:v>32.862237742870271</c:v>
                </c:pt>
                <c:pt idx="18">
                  <c:v>33.258191722802536</c:v>
                </c:pt>
                <c:pt idx="19">
                  <c:v>33.654045410439984</c:v>
                </c:pt>
                <c:pt idx="20">
                  <c:v>34.049999390372257</c:v>
                </c:pt>
                <c:pt idx="21">
                  <c:v>34.445953370304522</c:v>
                </c:pt>
                <c:pt idx="22">
                  <c:v>34.841907350236781</c:v>
                </c:pt>
                <c:pt idx="23">
                  <c:v>35.237761037874236</c:v>
                </c:pt>
                <c:pt idx="24">
                  <c:v>35.633715017806495</c:v>
                </c:pt>
                <c:pt idx="25">
                  <c:v>36.029668997738767</c:v>
                </c:pt>
                <c:pt idx="26">
                  <c:v>36.425622977671033</c:v>
                </c:pt>
                <c:pt idx="27">
                  <c:v>36.821476665308481</c:v>
                </c:pt>
                <c:pt idx="28">
                  <c:v>37.217430645240746</c:v>
                </c:pt>
                <c:pt idx="29">
                  <c:v>37.613384625173012</c:v>
                </c:pt>
                <c:pt idx="30">
                  <c:v>38.009338605105278</c:v>
                </c:pt>
                <c:pt idx="31">
                  <c:v>38.405192292742733</c:v>
                </c:pt>
                <c:pt idx="32">
                  <c:v>38.801146272674998</c:v>
                </c:pt>
                <c:pt idx="33">
                  <c:v>39.197100252607264</c:v>
                </c:pt>
                <c:pt idx="34">
                  <c:v>39.593054232539529</c:v>
                </c:pt>
                <c:pt idx="35">
                  <c:v>39.98890792017697</c:v>
                </c:pt>
                <c:pt idx="36">
                  <c:v>40.384861900109243</c:v>
                </c:pt>
                <c:pt idx="37">
                  <c:v>40.780815880041501</c:v>
                </c:pt>
                <c:pt idx="38">
                  <c:v>41.176769859973774</c:v>
                </c:pt>
                <c:pt idx="39">
                  <c:v>41.572623547611229</c:v>
                </c:pt>
                <c:pt idx="40">
                  <c:v>41.968577527543488</c:v>
                </c:pt>
                <c:pt idx="41">
                  <c:v>42.36453150747576</c:v>
                </c:pt>
                <c:pt idx="42">
                  <c:v>42.760485487408019</c:v>
                </c:pt>
                <c:pt idx="43">
                  <c:v>43.156339175045474</c:v>
                </c:pt>
                <c:pt idx="44">
                  <c:v>43.552293154977733</c:v>
                </c:pt>
                <c:pt idx="45">
                  <c:v>43.948247134910005</c:v>
                </c:pt>
                <c:pt idx="46">
                  <c:v>44.344201114842264</c:v>
                </c:pt>
                <c:pt idx="47">
                  <c:v>44.740054802479719</c:v>
                </c:pt>
                <c:pt idx="48">
                  <c:v>45.136008782411977</c:v>
                </c:pt>
                <c:pt idx="49">
                  <c:v>45.53196276234425</c:v>
                </c:pt>
                <c:pt idx="50">
                  <c:v>45.927916742276516</c:v>
                </c:pt>
                <c:pt idx="51">
                  <c:v>46.323770429913964</c:v>
                </c:pt>
                <c:pt idx="52">
                  <c:v>46.719724409846229</c:v>
                </c:pt>
                <c:pt idx="53">
                  <c:v>47.115678389778502</c:v>
                </c:pt>
                <c:pt idx="54">
                  <c:v>47.511632369710767</c:v>
                </c:pt>
                <c:pt idx="55">
                  <c:v>47.907486057348208</c:v>
                </c:pt>
                <c:pt idx="56">
                  <c:v>48.303440037280481</c:v>
                </c:pt>
                <c:pt idx="57">
                  <c:v>48.69939401721274</c:v>
                </c:pt>
                <c:pt idx="58">
                  <c:v>49.095347997145012</c:v>
                </c:pt>
                <c:pt idx="59">
                  <c:v>49.491201684782467</c:v>
                </c:pt>
                <c:pt idx="60">
                  <c:v>49.887155664714726</c:v>
                </c:pt>
                <c:pt idx="61">
                  <c:v>50.283109644646991</c:v>
                </c:pt>
                <c:pt idx="62">
                  <c:v>50.679063624579257</c:v>
                </c:pt>
                <c:pt idx="63">
                  <c:v>51.074917312216705</c:v>
                </c:pt>
                <c:pt idx="64">
                  <c:v>51.470871292148971</c:v>
                </c:pt>
                <c:pt idx="65">
                  <c:v>51.866825272081243</c:v>
                </c:pt>
                <c:pt idx="66">
                  <c:v>52.262779252013509</c:v>
                </c:pt>
                <c:pt idx="67">
                  <c:v>52.658632939650957</c:v>
                </c:pt>
                <c:pt idx="68">
                  <c:v>53.054586919583215</c:v>
                </c:pt>
                <c:pt idx="69">
                  <c:v>53.450540899515488</c:v>
                </c:pt>
                <c:pt idx="70">
                  <c:v>53.846494879447746</c:v>
                </c:pt>
                <c:pt idx="71">
                  <c:v>54.242348567085202</c:v>
                </c:pt>
                <c:pt idx="72">
                  <c:v>54.638302547017474</c:v>
                </c:pt>
                <c:pt idx="73">
                  <c:v>55.034256526949733</c:v>
                </c:pt>
                <c:pt idx="74">
                  <c:v>55.430210506881991</c:v>
                </c:pt>
                <c:pt idx="75">
                  <c:v>55.826064194519446</c:v>
                </c:pt>
                <c:pt idx="76">
                  <c:v>56.222018174451719</c:v>
                </c:pt>
                <c:pt idx="77">
                  <c:v>56.617972154383992</c:v>
                </c:pt>
                <c:pt idx="78">
                  <c:v>57.013825842021419</c:v>
                </c:pt>
                <c:pt idx="79">
                  <c:v>57.409779821953691</c:v>
                </c:pt>
                <c:pt idx="80">
                  <c:v>57.80573380188595</c:v>
                </c:pt>
                <c:pt idx="81">
                  <c:v>58.201687781818222</c:v>
                </c:pt>
                <c:pt idx="82">
                  <c:v>58.597541469455678</c:v>
                </c:pt>
                <c:pt idx="83">
                  <c:v>58.99349544938795</c:v>
                </c:pt>
                <c:pt idx="84">
                  <c:v>59.389449429320209</c:v>
                </c:pt>
                <c:pt idx="85">
                  <c:v>59.785403409252467</c:v>
                </c:pt>
                <c:pt idx="86">
                  <c:v>60.181257096889922</c:v>
                </c:pt>
                <c:pt idx="87">
                  <c:v>60.577211076822195</c:v>
                </c:pt>
                <c:pt idx="88">
                  <c:v>60.973165056754453</c:v>
                </c:pt>
                <c:pt idx="89">
                  <c:v>61.369119036686726</c:v>
                </c:pt>
                <c:pt idx="90">
                  <c:v>61.764972724324167</c:v>
                </c:pt>
                <c:pt idx="91">
                  <c:v>62.16092670425644</c:v>
                </c:pt>
                <c:pt idx="92">
                  <c:v>62.556880684188712</c:v>
                </c:pt>
                <c:pt idx="93">
                  <c:v>62.952834664120971</c:v>
                </c:pt>
                <c:pt idx="94">
                  <c:v>63.348688351758426</c:v>
                </c:pt>
                <c:pt idx="95">
                  <c:v>63.744642331690685</c:v>
                </c:pt>
                <c:pt idx="96">
                  <c:v>64.140596311622943</c:v>
                </c:pt>
                <c:pt idx="97">
                  <c:v>64.536550291555201</c:v>
                </c:pt>
                <c:pt idx="98">
                  <c:v>64.932403979192657</c:v>
                </c:pt>
                <c:pt idx="99">
                  <c:v>65.328357959124929</c:v>
                </c:pt>
                <c:pt idx="100">
                  <c:v>65.724311939057188</c:v>
                </c:pt>
                <c:pt idx="101">
                  <c:v>66.12026591898946</c:v>
                </c:pt>
                <c:pt idx="102">
                  <c:v>66.516119606626916</c:v>
                </c:pt>
                <c:pt idx="103">
                  <c:v>66.912073586559174</c:v>
                </c:pt>
                <c:pt idx="104">
                  <c:v>67.308027566491447</c:v>
                </c:pt>
                <c:pt idx="105">
                  <c:v>67.703981546423719</c:v>
                </c:pt>
                <c:pt idx="106">
                  <c:v>68.09983523406116</c:v>
                </c:pt>
                <c:pt idx="107">
                  <c:v>68.495789213993433</c:v>
                </c:pt>
                <c:pt idx="108">
                  <c:v>68.891743193925691</c:v>
                </c:pt>
                <c:pt idx="109">
                  <c:v>69.287697173857964</c:v>
                </c:pt>
                <c:pt idx="110">
                  <c:v>69.683550861495405</c:v>
                </c:pt>
                <c:pt idx="111">
                  <c:v>70.079504841427664</c:v>
                </c:pt>
                <c:pt idx="112">
                  <c:v>70.475458821359936</c:v>
                </c:pt>
                <c:pt idx="113">
                  <c:v>70.871412801292195</c:v>
                </c:pt>
                <c:pt idx="114">
                  <c:v>71.26726648892965</c:v>
                </c:pt>
                <c:pt idx="115">
                  <c:v>71.663220468861923</c:v>
                </c:pt>
                <c:pt idx="116">
                  <c:v>72.059174448794195</c:v>
                </c:pt>
                <c:pt idx="117">
                  <c:v>72.455128428726439</c:v>
                </c:pt>
                <c:pt idx="118">
                  <c:v>72.850982116363895</c:v>
                </c:pt>
                <c:pt idx="119">
                  <c:v>73.246936096296167</c:v>
                </c:pt>
                <c:pt idx="120">
                  <c:v>73.64289007622844</c:v>
                </c:pt>
                <c:pt idx="121">
                  <c:v>74.038844056160713</c:v>
                </c:pt>
                <c:pt idx="122">
                  <c:v>74.434697743798139</c:v>
                </c:pt>
                <c:pt idx="123">
                  <c:v>74.830651723730398</c:v>
                </c:pt>
                <c:pt idx="124">
                  <c:v>75.226605703662671</c:v>
                </c:pt>
                <c:pt idx="125">
                  <c:v>75.622559683594943</c:v>
                </c:pt>
                <c:pt idx="126">
                  <c:v>76.018413371232398</c:v>
                </c:pt>
                <c:pt idx="127">
                  <c:v>76.414367351164657</c:v>
                </c:pt>
                <c:pt idx="128">
                  <c:v>76.810321331096915</c:v>
                </c:pt>
                <c:pt idx="129">
                  <c:v>77.206275311029188</c:v>
                </c:pt>
                <c:pt idx="130">
                  <c:v>77.602128998666643</c:v>
                </c:pt>
                <c:pt idx="131">
                  <c:v>77.998082978598916</c:v>
                </c:pt>
                <c:pt idx="132">
                  <c:v>78.394036958531188</c:v>
                </c:pt>
                <c:pt idx="133">
                  <c:v>78.789990938463433</c:v>
                </c:pt>
                <c:pt idx="134">
                  <c:v>79.185844626100888</c:v>
                </c:pt>
                <c:pt idx="135">
                  <c:v>79.581798606033161</c:v>
                </c:pt>
                <c:pt idx="136">
                  <c:v>79.977752585965419</c:v>
                </c:pt>
                <c:pt idx="137">
                  <c:v>80.373706565897692</c:v>
                </c:pt>
                <c:pt idx="138">
                  <c:v>80.769560253535133</c:v>
                </c:pt>
                <c:pt idx="139">
                  <c:v>81.165514233467391</c:v>
                </c:pt>
                <c:pt idx="140">
                  <c:v>81.561468213399664</c:v>
                </c:pt>
                <c:pt idx="141">
                  <c:v>81.957422193331936</c:v>
                </c:pt>
                <c:pt idx="142">
                  <c:v>82.353275880969392</c:v>
                </c:pt>
                <c:pt idx="143">
                  <c:v>82.749229860901664</c:v>
                </c:pt>
                <c:pt idx="144">
                  <c:v>83.145183840833909</c:v>
                </c:pt>
                <c:pt idx="145">
                  <c:v>83.541137820766181</c:v>
                </c:pt>
                <c:pt idx="146">
                  <c:v>83.936991508403636</c:v>
                </c:pt>
                <c:pt idx="147">
                  <c:v>84.332945488335909</c:v>
                </c:pt>
                <c:pt idx="148">
                  <c:v>84.728899468268182</c:v>
                </c:pt>
                <c:pt idx="149">
                  <c:v>85.124853448200412</c:v>
                </c:pt>
                <c:pt idx="150">
                  <c:v>85.520707135837867</c:v>
                </c:pt>
                <c:pt idx="151">
                  <c:v>85.91666111577014</c:v>
                </c:pt>
                <c:pt idx="152">
                  <c:v>86.312615095702412</c:v>
                </c:pt>
                <c:pt idx="153">
                  <c:v>86.708468783339868</c:v>
                </c:pt>
                <c:pt idx="154">
                  <c:v>87.104422763272112</c:v>
                </c:pt>
                <c:pt idx="155">
                  <c:v>87.500376743204399</c:v>
                </c:pt>
                <c:pt idx="156">
                  <c:v>87.896330723136657</c:v>
                </c:pt>
                <c:pt idx="157">
                  <c:v>88.292184410774112</c:v>
                </c:pt>
                <c:pt idx="158">
                  <c:v>88.688138390706385</c:v>
                </c:pt>
                <c:pt idx="159">
                  <c:v>89.084092370638643</c:v>
                </c:pt>
                <c:pt idx="160">
                  <c:v>89.480046350570916</c:v>
                </c:pt>
                <c:pt idx="161">
                  <c:v>89.875900038208343</c:v>
                </c:pt>
                <c:pt idx="162">
                  <c:v>90.271854018140615</c:v>
                </c:pt>
                <c:pt idx="163">
                  <c:v>90.667807998072888</c:v>
                </c:pt>
                <c:pt idx="164">
                  <c:v>91.063761978005147</c:v>
                </c:pt>
                <c:pt idx="165">
                  <c:v>91.459615665642602</c:v>
                </c:pt>
                <c:pt idx="166">
                  <c:v>91.855569645574874</c:v>
                </c:pt>
                <c:pt idx="167">
                  <c:v>92.251523625507133</c:v>
                </c:pt>
                <c:pt idx="168">
                  <c:v>92.647477605439406</c:v>
                </c:pt>
                <c:pt idx="169">
                  <c:v>93.043331293076861</c:v>
                </c:pt>
                <c:pt idx="170">
                  <c:v>93.439285273009119</c:v>
                </c:pt>
                <c:pt idx="171">
                  <c:v>93.835239252941392</c:v>
                </c:pt>
                <c:pt idx="172">
                  <c:v>94.23119323287365</c:v>
                </c:pt>
                <c:pt idx="173">
                  <c:v>94.627046920511106</c:v>
                </c:pt>
                <c:pt idx="174">
                  <c:v>95.023000900443364</c:v>
                </c:pt>
                <c:pt idx="175">
                  <c:v>95.418954880375622</c:v>
                </c:pt>
                <c:pt idx="176">
                  <c:v>95.814908860307895</c:v>
                </c:pt>
                <c:pt idx="177">
                  <c:v>96.210762547945336</c:v>
                </c:pt>
                <c:pt idx="178">
                  <c:v>96.606716527877609</c:v>
                </c:pt>
                <c:pt idx="179">
                  <c:v>97.002670507809881</c:v>
                </c:pt>
                <c:pt idx="180">
                  <c:v>97.39862448774214</c:v>
                </c:pt>
                <c:pt idx="181">
                  <c:v>97.794478175379595</c:v>
                </c:pt>
                <c:pt idx="182">
                  <c:v>98.190432155311868</c:v>
                </c:pt>
                <c:pt idx="183">
                  <c:v>98.586386135244126</c:v>
                </c:pt>
                <c:pt idx="184">
                  <c:v>98.982340115176399</c:v>
                </c:pt>
                <c:pt idx="185">
                  <c:v>99.37819380281384</c:v>
                </c:pt>
                <c:pt idx="186">
                  <c:v>99.774147782746113</c:v>
                </c:pt>
                <c:pt idx="187">
                  <c:v>100.17010176267839</c:v>
                </c:pt>
                <c:pt idx="188">
                  <c:v>100.56625632720028</c:v>
                </c:pt>
                <c:pt idx="189">
                  <c:v>100.96241089172219</c:v>
                </c:pt>
                <c:pt idx="190">
                  <c:v>101.3575625332959</c:v>
                </c:pt>
                <c:pt idx="191">
                  <c:v>101.7537170978178</c:v>
                </c:pt>
                <c:pt idx="192">
                  <c:v>102.14987166233971</c:v>
                </c:pt>
                <c:pt idx="193">
                  <c:v>102.5460262268616</c:v>
                </c:pt>
                <c:pt idx="194">
                  <c:v>102.94117786843535</c:v>
                </c:pt>
                <c:pt idx="195">
                  <c:v>103.33733243295724</c:v>
                </c:pt>
                <c:pt idx="196">
                  <c:v>103.73348699747913</c:v>
                </c:pt>
                <c:pt idx="197">
                  <c:v>104.12964156200103</c:v>
                </c:pt>
                <c:pt idx="198">
                  <c:v>104.52579612652293</c:v>
                </c:pt>
                <c:pt idx="199">
                  <c:v>104.92094776809665</c:v>
                </c:pt>
                <c:pt idx="200">
                  <c:v>105.31710233261856</c:v>
                </c:pt>
                <c:pt idx="201">
                  <c:v>105.71325689714045</c:v>
                </c:pt>
                <c:pt idx="202">
                  <c:v>106.10941146166236</c:v>
                </c:pt>
                <c:pt idx="203">
                  <c:v>106.50456310323609</c:v>
                </c:pt>
                <c:pt idx="204">
                  <c:v>106.90071766775799</c:v>
                </c:pt>
                <c:pt idx="205">
                  <c:v>107.29687223227988</c:v>
                </c:pt>
                <c:pt idx="206">
                  <c:v>107.69302679680179</c:v>
                </c:pt>
                <c:pt idx="207">
                  <c:v>108.08817843837554</c:v>
                </c:pt>
                <c:pt idx="208">
                  <c:v>108.48433300289744</c:v>
                </c:pt>
                <c:pt idx="209">
                  <c:v>108.88048756741934</c:v>
                </c:pt>
                <c:pt idx="210">
                  <c:v>109.27664213194123</c:v>
                </c:pt>
                <c:pt idx="211">
                  <c:v>109.67279669646312</c:v>
                </c:pt>
                <c:pt idx="212">
                  <c:v>110.06794833803686</c:v>
                </c:pt>
                <c:pt idx="213">
                  <c:v>110.46410290255875</c:v>
                </c:pt>
                <c:pt idx="214">
                  <c:v>110.86025746708066</c:v>
                </c:pt>
                <c:pt idx="215">
                  <c:v>111.25641203160255</c:v>
                </c:pt>
                <c:pt idx="216">
                  <c:v>111.65156367317628</c:v>
                </c:pt>
                <c:pt idx="217">
                  <c:v>112.04771823769819</c:v>
                </c:pt>
                <c:pt idx="218">
                  <c:v>112.44387280222008</c:v>
                </c:pt>
                <c:pt idx="219">
                  <c:v>112.84002736674198</c:v>
                </c:pt>
                <c:pt idx="220">
                  <c:v>113.23618193126389</c:v>
                </c:pt>
                <c:pt idx="221">
                  <c:v>113.63133357283762</c:v>
                </c:pt>
                <c:pt idx="222">
                  <c:v>114.02748813735951</c:v>
                </c:pt>
                <c:pt idx="223">
                  <c:v>114.42364270188142</c:v>
                </c:pt>
                <c:pt idx="224">
                  <c:v>114.81979726640331</c:v>
                </c:pt>
                <c:pt idx="225">
                  <c:v>115.21494890797705</c:v>
                </c:pt>
                <c:pt idx="226">
                  <c:v>115.61110347249894</c:v>
                </c:pt>
                <c:pt idx="227">
                  <c:v>116.00725803702083</c:v>
                </c:pt>
                <c:pt idx="228">
                  <c:v>116.40341260154273</c:v>
                </c:pt>
                <c:pt idx="229">
                  <c:v>116.79956716606463</c:v>
                </c:pt>
                <c:pt idx="230">
                  <c:v>117.19471880763838</c:v>
                </c:pt>
                <c:pt idx="231">
                  <c:v>117.59087337216029</c:v>
                </c:pt>
                <c:pt idx="232">
                  <c:v>117.98702793668217</c:v>
                </c:pt>
                <c:pt idx="233">
                  <c:v>118.38318250120406</c:v>
                </c:pt>
                <c:pt idx="234">
                  <c:v>118.77833414277782</c:v>
                </c:pt>
                <c:pt idx="235">
                  <c:v>119.17448870729972</c:v>
                </c:pt>
                <c:pt idx="236">
                  <c:v>119.57064327182161</c:v>
                </c:pt>
                <c:pt idx="237">
                  <c:v>119.96679783634352</c:v>
                </c:pt>
                <c:pt idx="238">
                  <c:v>120.36194947791724</c:v>
                </c:pt>
                <c:pt idx="239">
                  <c:v>120.75810404243914</c:v>
                </c:pt>
                <c:pt idx="240">
                  <c:v>121.15425860696104</c:v>
                </c:pt>
                <c:pt idx="241">
                  <c:v>121.55041317148293</c:v>
                </c:pt>
                <c:pt idx="242">
                  <c:v>121.94656773600482</c:v>
                </c:pt>
                <c:pt idx="243">
                  <c:v>122.34171937757857</c:v>
                </c:pt>
                <c:pt idx="244">
                  <c:v>122.73787394210046</c:v>
                </c:pt>
                <c:pt idx="245">
                  <c:v>123.13402850662237</c:v>
                </c:pt>
                <c:pt idx="246">
                  <c:v>123.53018307114426</c:v>
                </c:pt>
                <c:pt idx="247">
                  <c:v>123.925334712718</c:v>
                </c:pt>
                <c:pt idx="248">
                  <c:v>124.32148927723991</c:v>
                </c:pt>
                <c:pt idx="249">
                  <c:v>124.7176438417618</c:v>
                </c:pt>
                <c:pt idx="250">
                  <c:v>125.11379840628369</c:v>
                </c:pt>
                <c:pt idx="251">
                  <c:v>125.5099529708056</c:v>
                </c:pt>
                <c:pt idx="252">
                  <c:v>125.90510461237932</c:v>
                </c:pt>
                <c:pt idx="253">
                  <c:v>126.30125917690123</c:v>
                </c:pt>
                <c:pt idx="254">
                  <c:v>126.69741374142312</c:v>
                </c:pt>
                <c:pt idx="255">
                  <c:v>127.09356830594501</c:v>
                </c:pt>
                <c:pt idx="256">
                  <c:v>127.48871994751877</c:v>
                </c:pt>
                <c:pt idx="257">
                  <c:v>127.88487451204067</c:v>
                </c:pt>
                <c:pt idx="258">
                  <c:v>128.28102907656256</c:v>
                </c:pt>
                <c:pt idx="259">
                  <c:v>128.67718364108447</c:v>
                </c:pt>
                <c:pt idx="260">
                  <c:v>129.07333820560638</c:v>
                </c:pt>
                <c:pt idx="261">
                  <c:v>129.46848984718008</c:v>
                </c:pt>
                <c:pt idx="262">
                  <c:v>129.86464441170196</c:v>
                </c:pt>
                <c:pt idx="263">
                  <c:v>130.26079897622387</c:v>
                </c:pt>
                <c:pt idx="264">
                  <c:v>130.65695354074577</c:v>
                </c:pt>
                <c:pt idx="265">
                  <c:v>131.05210518231951</c:v>
                </c:pt>
                <c:pt idx="266">
                  <c:v>131.44825974684142</c:v>
                </c:pt>
                <c:pt idx="267">
                  <c:v>131.84441431136332</c:v>
                </c:pt>
                <c:pt idx="268">
                  <c:v>132.2405688758852</c:v>
                </c:pt>
                <c:pt idx="269">
                  <c:v>132.63672344040711</c:v>
                </c:pt>
                <c:pt idx="270">
                  <c:v>133.03187508198084</c:v>
                </c:pt>
                <c:pt idx="271">
                  <c:v>133.42802964650272</c:v>
                </c:pt>
                <c:pt idx="272">
                  <c:v>133.82418421102463</c:v>
                </c:pt>
                <c:pt idx="273">
                  <c:v>134.22033877554654</c:v>
                </c:pt>
                <c:pt idx="274">
                  <c:v>134.6154904171203</c:v>
                </c:pt>
                <c:pt idx="275">
                  <c:v>135.01164498164218</c:v>
                </c:pt>
                <c:pt idx="276">
                  <c:v>135.40779954616409</c:v>
                </c:pt>
                <c:pt idx="277">
                  <c:v>135.80395411068596</c:v>
                </c:pt>
                <c:pt idx="278">
                  <c:v>136.19910575225973</c:v>
                </c:pt>
                <c:pt idx="279">
                  <c:v>136.59526031678163</c:v>
                </c:pt>
                <c:pt idx="280">
                  <c:v>136.99141488130354</c:v>
                </c:pt>
                <c:pt idx="281">
                  <c:v>137.38756944582539</c:v>
                </c:pt>
                <c:pt idx="282">
                  <c:v>137.7837240103473</c:v>
                </c:pt>
                <c:pt idx="283">
                  <c:v>138.17887565192103</c:v>
                </c:pt>
                <c:pt idx="284">
                  <c:v>138.57503021644291</c:v>
                </c:pt>
                <c:pt idx="285">
                  <c:v>138.97118478096482</c:v>
                </c:pt>
                <c:pt idx="286">
                  <c:v>139.36733934548676</c:v>
                </c:pt>
                <c:pt idx="287">
                  <c:v>139.76249098706046</c:v>
                </c:pt>
                <c:pt idx="288">
                  <c:v>140.15864555158237</c:v>
                </c:pt>
                <c:pt idx="289">
                  <c:v>140.55480011610427</c:v>
                </c:pt>
                <c:pt idx="290">
                  <c:v>140.95095468062615</c:v>
                </c:pt>
                <c:pt idx="291">
                  <c:v>141.34710924514806</c:v>
                </c:pt>
                <c:pt idx="292">
                  <c:v>141.74226088672179</c:v>
                </c:pt>
                <c:pt idx="293">
                  <c:v>142.13841545124367</c:v>
                </c:pt>
                <c:pt idx="294">
                  <c:v>142.53457001576558</c:v>
                </c:pt>
                <c:pt idx="295">
                  <c:v>142.93072458028749</c:v>
                </c:pt>
                <c:pt idx="296">
                  <c:v>143.32587622186122</c:v>
                </c:pt>
                <c:pt idx="297">
                  <c:v>143.72203078638313</c:v>
                </c:pt>
                <c:pt idx="298">
                  <c:v>144.11818535090504</c:v>
                </c:pt>
                <c:pt idx="299">
                  <c:v>144.51433991542692</c:v>
                </c:pt>
                <c:pt idx="300">
                  <c:v>144.91049447994882</c:v>
                </c:pt>
                <c:pt idx="301">
                  <c:v>145.30564612152256</c:v>
                </c:pt>
                <c:pt idx="302">
                  <c:v>145.70180068604444</c:v>
                </c:pt>
                <c:pt idx="303">
                  <c:v>146.09795525056634</c:v>
                </c:pt>
                <c:pt idx="304">
                  <c:v>146.49410981508825</c:v>
                </c:pt>
                <c:pt idx="305">
                  <c:v>146.88926145666201</c:v>
                </c:pt>
                <c:pt idx="306">
                  <c:v>147.28541602118389</c:v>
                </c:pt>
                <c:pt idx="307">
                  <c:v>147.6815705857058</c:v>
                </c:pt>
                <c:pt idx="308">
                  <c:v>148.07772515022768</c:v>
                </c:pt>
                <c:pt idx="309">
                  <c:v>148.47287679180141</c:v>
                </c:pt>
                <c:pt idx="310">
                  <c:v>148.86903135632332</c:v>
                </c:pt>
                <c:pt idx="311">
                  <c:v>149.26518592084523</c:v>
                </c:pt>
                <c:pt idx="312">
                  <c:v>149.66134048536711</c:v>
                </c:pt>
                <c:pt idx="313">
                  <c:v>150.05749504988901</c:v>
                </c:pt>
                <c:pt idx="314">
                  <c:v>150.45264669146275</c:v>
                </c:pt>
                <c:pt idx="315">
                  <c:v>150.84880125598463</c:v>
                </c:pt>
                <c:pt idx="316">
                  <c:v>151.24495582050653</c:v>
                </c:pt>
                <c:pt idx="317">
                  <c:v>151.64111038502844</c:v>
                </c:pt>
                <c:pt idx="318">
                  <c:v>152.03626202660217</c:v>
                </c:pt>
                <c:pt idx="319">
                  <c:v>152.43241659112408</c:v>
                </c:pt>
                <c:pt idx="320">
                  <c:v>152.82857115564599</c:v>
                </c:pt>
                <c:pt idx="321">
                  <c:v>153.22472572016787</c:v>
                </c:pt>
                <c:pt idx="322">
                  <c:v>153.62088028468978</c:v>
                </c:pt>
                <c:pt idx="323">
                  <c:v>154.01603192626354</c:v>
                </c:pt>
                <c:pt idx="324">
                  <c:v>154.41218649078542</c:v>
                </c:pt>
                <c:pt idx="325">
                  <c:v>154.80834105530732</c:v>
                </c:pt>
                <c:pt idx="326">
                  <c:v>155.20449561982923</c:v>
                </c:pt>
                <c:pt idx="327">
                  <c:v>155.59964726140294</c:v>
                </c:pt>
                <c:pt idx="328">
                  <c:v>155.99580182592484</c:v>
                </c:pt>
                <c:pt idx="329">
                  <c:v>156.39195639044675</c:v>
                </c:pt>
                <c:pt idx="330">
                  <c:v>156.78811095496863</c:v>
                </c:pt>
                <c:pt idx="331">
                  <c:v>157.18426551949054</c:v>
                </c:pt>
                <c:pt idx="332">
                  <c:v>157.5794171610643</c:v>
                </c:pt>
                <c:pt idx="333">
                  <c:v>157.97557172558618</c:v>
                </c:pt>
                <c:pt idx="334">
                  <c:v>158.37172629010809</c:v>
                </c:pt>
                <c:pt idx="335">
                  <c:v>158.76788085462999</c:v>
                </c:pt>
                <c:pt idx="336">
                  <c:v>159.1630324962037</c:v>
                </c:pt>
                <c:pt idx="337">
                  <c:v>159.55918706072558</c:v>
                </c:pt>
                <c:pt idx="338">
                  <c:v>159.95534162524748</c:v>
                </c:pt>
                <c:pt idx="339">
                  <c:v>160.35149618976936</c:v>
                </c:pt>
                <c:pt idx="340">
                  <c:v>160.74765075429127</c:v>
                </c:pt>
                <c:pt idx="341">
                  <c:v>161.14280239586503</c:v>
                </c:pt>
                <c:pt idx="342">
                  <c:v>161.53895696038694</c:v>
                </c:pt>
                <c:pt idx="343">
                  <c:v>161.93511152490882</c:v>
                </c:pt>
                <c:pt idx="344">
                  <c:v>162.33126608943073</c:v>
                </c:pt>
                <c:pt idx="345">
                  <c:v>162.72641773100449</c:v>
                </c:pt>
                <c:pt idx="346">
                  <c:v>163.12257229552637</c:v>
                </c:pt>
                <c:pt idx="347">
                  <c:v>163.51872686004828</c:v>
                </c:pt>
                <c:pt idx="348">
                  <c:v>163.91488142457018</c:v>
                </c:pt>
                <c:pt idx="349">
                  <c:v>164.31003306614389</c:v>
                </c:pt>
                <c:pt idx="350">
                  <c:v>164.7061876306658</c:v>
                </c:pt>
                <c:pt idx="351">
                  <c:v>165.1023421951877</c:v>
                </c:pt>
                <c:pt idx="352">
                  <c:v>165.49849675970958</c:v>
                </c:pt>
                <c:pt idx="353">
                  <c:v>165.89465132423149</c:v>
                </c:pt>
                <c:pt idx="354">
                  <c:v>166.28980296580525</c:v>
                </c:pt>
                <c:pt idx="355">
                  <c:v>166.68595753032713</c:v>
                </c:pt>
                <c:pt idx="356">
                  <c:v>167.08211209484904</c:v>
                </c:pt>
                <c:pt idx="357">
                  <c:v>167.47826665937095</c:v>
                </c:pt>
                <c:pt idx="358">
                  <c:v>167.87341830094465</c:v>
                </c:pt>
                <c:pt idx="359">
                  <c:v>168.26957286546656</c:v>
                </c:pt>
                <c:pt idx="360">
                  <c:v>168.66572742998846</c:v>
                </c:pt>
                <c:pt idx="361">
                  <c:v>169.06188199451034</c:v>
                </c:pt>
                <c:pt idx="362">
                  <c:v>169.45803655903225</c:v>
                </c:pt>
                <c:pt idx="363">
                  <c:v>169.85318820060598</c:v>
                </c:pt>
                <c:pt idx="364">
                  <c:v>170.24934276512786</c:v>
                </c:pt>
                <c:pt idx="365">
                  <c:v>170.64549732964977</c:v>
                </c:pt>
                <c:pt idx="366">
                  <c:v>171.04165189417168</c:v>
                </c:pt>
                <c:pt idx="367">
                  <c:v>171.43680353574544</c:v>
                </c:pt>
                <c:pt idx="368">
                  <c:v>171.83295810026732</c:v>
                </c:pt>
                <c:pt idx="369">
                  <c:v>172.22911266478923</c:v>
                </c:pt>
                <c:pt idx="370">
                  <c:v>172.62526722931113</c:v>
                </c:pt>
                <c:pt idx="371">
                  <c:v>173.02142179383301</c:v>
                </c:pt>
                <c:pt idx="372">
                  <c:v>173.41657343540675</c:v>
                </c:pt>
                <c:pt idx="373">
                  <c:v>173.81272799992865</c:v>
                </c:pt>
                <c:pt idx="374">
                  <c:v>174.20888256445053</c:v>
                </c:pt>
                <c:pt idx="375">
                  <c:v>174.60503712897244</c:v>
                </c:pt>
                <c:pt idx="376">
                  <c:v>175.0001887705462</c:v>
                </c:pt>
                <c:pt idx="377">
                  <c:v>175.39634333506808</c:v>
                </c:pt>
                <c:pt idx="378">
                  <c:v>175.79249789958999</c:v>
                </c:pt>
                <c:pt idx="379">
                  <c:v>176.1886524641119</c:v>
                </c:pt>
                <c:pt idx="380">
                  <c:v>176.5838041056856</c:v>
                </c:pt>
                <c:pt idx="381">
                  <c:v>176.97995867020751</c:v>
                </c:pt>
                <c:pt idx="382">
                  <c:v>177.37611323472942</c:v>
                </c:pt>
                <c:pt idx="383">
                  <c:v>177.7722677992513</c:v>
                </c:pt>
                <c:pt idx="384">
                  <c:v>178.1684223637732</c:v>
                </c:pt>
                <c:pt idx="385">
                  <c:v>178.56357400534696</c:v>
                </c:pt>
                <c:pt idx="386">
                  <c:v>178.95972856986884</c:v>
                </c:pt>
                <c:pt idx="387">
                  <c:v>179.35588313439075</c:v>
                </c:pt>
                <c:pt idx="388">
                  <c:v>179.75203769891266</c:v>
                </c:pt>
                <c:pt idx="389">
                  <c:v>180.14718934048639</c:v>
                </c:pt>
                <c:pt idx="390">
                  <c:v>180.54334390500827</c:v>
                </c:pt>
                <c:pt idx="391">
                  <c:v>180.93949846953018</c:v>
                </c:pt>
                <c:pt idx="392">
                  <c:v>181.33565303405206</c:v>
                </c:pt>
                <c:pt idx="393">
                  <c:v>181.73180759857394</c:v>
                </c:pt>
                <c:pt idx="394">
                  <c:v>182.1269592401477</c:v>
                </c:pt>
                <c:pt idx="395">
                  <c:v>182.52311380466961</c:v>
                </c:pt>
                <c:pt idx="396">
                  <c:v>182.91926836919149</c:v>
                </c:pt>
                <c:pt idx="397">
                  <c:v>183.31542293371339</c:v>
                </c:pt>
                <c:pt idx="398">
                  <c:v>183.71057457528715</c:v>
                </c:pt>
                <c:pt idx="399">
                  <c:v>184.10672913980903</c:v>
                </c:pt>
                <c:pt idx="400">
                  <c:v>184.50288370433094</c:v>
                </c:pt>
                <c:pt idx="401">
                  <c:v>184.89903826885285</c:v>
                </c:pt>
                <c:pt idx="402">
                  <c:v>185.29519283337473</c:v>
                </c:pt>
                <c:pt idx="403">
                  <c:v>185.69034447494846</c:v>
                </c:pt>
                <c:pt idx="404">
                  <c:v>186.08649903947037</c:v>
                </c:pt>
                <c:pt idx="405">
                  <c:v>186.48265360399225</c:v>
                </c:pt>
                <c:pt idx="406">
                  <c:v>186.87880816851415</c:v>
                </c:pt>
                <c:pt idx="407">
                  <c:v>187.27395981008792</c:v>
                </c:pt>
                <c:pt idx="408">
                  <c:v>187.6701143746098</c:v>
                </c:pt>
                <c:pt idx="409">
                  <c:v>188.0662689391317</c:v>
                </c:pt>
                <c:pt idx="410">
                  <c:v>188.46242350365361</c:v>
                </c:pt>
                <c:pt idx="411">
                  <c:v>188.85857806817549</c:v>
                </c:pt>
                <c:pt idx="412">
                  <c:v>189.25372970974925</c:v>
                </c:pt>
                <c:pt idx="413">
                  <c:v>189.64988427427113</c:v>
                </c:pt>
                <c:pt idx="414">
                  <c:v>190.04603883879301</c:v>
                </c:pt>
                <c:pt idx="415">
                  <c:v>190.44219340331492</c:v>
                </c:pt>
                <c:pt idx="416">
                  <c:v>190.83734504488865</c:v>
                </c:pt>
                <c:pt idx="417">
                  <c:v>191.23349960941053</c:v>
                </c:pt>
                <c:pt idx="418">
                  <c:v>191.62965417393244</c:v>
                </c:pt>
                <c:pt idx="419">
                  <c:v>192.02580873845434</c:v>
                </c:pt>
                <c:pt idx="420">
                  <c:v>192.42096038002811</c:v>
                </c:pt>
                <c:pt idx="421">
                  <c:v>192.81711494454999</c:v>
                </c:pt>
                <c:pt idx="422">
                  <c:v>193.21326950907189</c:v>
                </c:pt>
                <c:pt idx="423">
                  <c:v>193.60942407359377</c:v>
                </c:pt>
                <c:pt idx="424">
                  <c:v>194.00557863811568</c:v>
                </c:pt>
                <c:pt idx="425">
                  <c:v>194.40073027968941</c:v>
                </c:pt>
                <c:pt idx="426">
                  <c:v>194.79688484421132</c:v>
                </c:pt>
                <c:pt idx="427">
                  <c:v>195.1930394087332</c:v>
                </c:pt>
                <c:pt idx="428">
                  <c:v>195.58919397325511</c:v>
                </c:pt>
                <c:pt idx="429">
                  <c:v>195.98434561482887</c:v>
                </c:pt>
                <c:pt idx="430">
                  <c:v>196.38050017935075</c:v>
                </c:pt>
                <c:pt idx="431">
                  <c:v>196.77665474387265</c:v>
                </c:pt>
                <c:pt idx="432">
                  <c:v>197.17280930839456</c:v>
                </c:pt>
                <c:pt idx="433">
                  <c:v>197.56896387291644</c:v>
                </c:pt>
                <c:pt idx="434">
                  <c:v>197.96411551449017</c:v>
                </c:pt>
                <c:pt idx="435">
                  <c:v>198.36027007901208</c:v>
                </c:pt>
                <c:pt idx="436">
                  <c:v>198.75642464353396</c:v>
                </c:pt>
                <c:pt idx="437">
                  <c:v>199.15257920805587</c:v>
                </c:pt>
                <c:pt idx="438">
                  <c:v>199.5477308496296</c:v>
                </c:pt>
                <c:pt idx="439">
                  <c:v>199.94388541415148</c:v>
                </c:pt>
                <c:pt idx="440">
                  <c:v>200.34003997867342</c:v>
                </c:pt>
                <c:pt idx="441">
                  <c:v>200.73619454319532</c:v>
                </c:pt>
                <c:pt idx="442">
                  <c:v>201.1323491077172</c:v>
                </c:pt>
                <c:pt idx="443">
                  <c:v>201.52750074929094</c:v>
                </c:pt>
                <c:pt idx="444">
                  <c:v>201.92365531381284</c:v>
                </c:pt>
                <c:pt idx="445">
                  <c:v>202.31980987833472</c:v>
                </c:pt>
                <c:pt idx="446">
                  <c:v>202.71596444285663</c:v>
                </c:pt>
                <c:pt idx="447">
                  <c:v>203.11111608443036</c:v>
                </c:pt>
                <c:pt idx="448">
                  <c:v>203.50727064895224</c:v>
                </c:pt>
                <c:pt idx="449">
                  <c:v>203.90342521347415</c:v>
                </c:pt>
                <c:pt idx="450">
                  <c:v>204.29957977799606</c:v>
                </c:pt>
                <c:pt idx="451">
                  <c:v>204.69473141956982</c:v>
                </c:pt>
                <c:pt idx="452">
                  <c:v>205.0908859840917</c:v>
                </c:pt>
                <c:pt idx="453">
                  <c:v>205.48704054861361</c:v>
                </c:pt>
                <c:pt idx="454">
                  <c:v>205.88319511313549</c:v>
                </c:pt>
                <c:pt idx="455">
                  <c:v>206.27934967765739</c:v>
                </c:pt>
                <c:pt idx="456">
                  <c:v>206.67450131923113</c:v>
                </c:pt>
                <c:pt idx="457">
                  <c:v>207.07065588375303</c:v>
                </c:pt>
                <c:pt idx="458">
                  <c:v>207.46681044827491</c:v>
                </c:pt>
                <c:pt idx="459">
                  <c:v>207.86296501279682</c:v>
                </c:pt>
                <c:pt idx="460">
                  <c:v>208.25811665437058</c:v>
                </c:pt>
                <c:pt idx="461">
                  <c:v>208.65427121889246</c:v>
                </c:pt>
                <c:pt idx="462">
                  <c:v>209.05042578341437</c:v>
                </c:pt>
                <c:pt idx="463">
                  <c:v>209.44658034793628</c:v>
                </c:pt>
                <c:pt idx="464">
                  <c:v>209.84273491245816</c:v>
                </c:pt>
                <c:pt idx="465">
                  <c:v>210.23788655403189</c:v>
                </c:pt>
                <c:pt idx="466">
                  <c:v>210.6340411185538</c:v>
                </c:pt>
                <c:pt idx="467">
                  <c:v>211.03019568307568</c:v>
                </c:pt>
                <c:pt idx="468">
                  <c:v>211.42635024759758</c:v>
                </c:pt>
                <c:pt idx="469">
                  <c:v>211.82150188917132</c:v>
                </c:pt>
                <c:pt idx="470">
                  <c:v>212.21765645369319</c:v>
                </c:pt>
                <c:pt idx="471">
                  <c:v>212.6138110182151</c:v>
                </c:pt>
                <c:pt idx="472">
                  <c:v>213.00996558273701</c:v>
                </c:pt>
                <c:pt idx="473">
                  <c:v>213.40612014725889</c:v>
                </c:pt>
                <c:pt idx="474">
                  <c:v>213.80127178883265</c:v>
                </c:pt>
                <c:pt idx="475">
                  <c:v>214.19742635335456</c:v>
                </c:pt>
                <c:pt idx="476">
                  <c:v>214.59358091787644</c:v>
                </c:pt>
                <c:pt idx="477">
                  <c:v>214.98973548239834</c:v>
                </c:pt>
                <c:pt idx="478">
                  <c:v>215.38488712397208</c:v>
                </c:pt>
                <c:pt idx="479">
                  <c:v>215.78104168849396</c:v>
                </c:pt>
                <c:pt idx="480">
                  <c:v>216.17719625301586</c:v>
                </c:pt>
                <c:pt idx="481">
                  <c:v>216.57335081753777</c:v>
                </c:pt>
                <c:pt idx="482">
                  <c:v>216.96950538205965</c:v>
                </c:pt>
                <c:pt idx="483">
                  <c:v>217.36465702363341</c:v>
                </c:pt>
                <c:pt idx="484">
                  <c:v>217.76081158815532</c:v>
                </c:pt>
                <c:pt idx="485">
                  <c:v>218.1569661526772</c:v>
                </c:pt>
                <c:pt idx="486">
                  <c:v>218.55312071719911</c:v>
                </c:pt>
                <c:pt idx="487">
                  <c:v>218.94827235877287</c:v>
                </c:pt>
                <c:pt idx="488">
                  <c:v>219.34442692329478</c:v>
                </c:pt>
                <c:pt idx="489">
                  <c:v>219.74058148781666</c:v>
                </c:pt>
                <c:pt idx="490">
                  <c:v>220.13673605233853</c:v>
                </c:pt>
                <c:pt idx="491">
                  <c:v>220.53188769391227</c:v>
                </c:pt>
              </c:numCache>
            </c:numRef>
          </c:xVal>
          <c:yVal>
            <c:numRef>
              <c:f>'CMOS.6109.4.RS.L200.Ins3.r1.b.y'!$E$70:$E$561</c:f>
              <c:numCache>
                <c:formatCode>General</c:formatCode>
                <c:ptCount val="492"/>
                <c:pt idx="0">
                  <c:v>-0.29520914271999998</c:v>
                </c:pt>
                <c:pt idx="1">
                  <c:v>-0.29467409897999997</c:v>
                </c:pt>
                <c:pt idx="2">
                  <c:v>-0.30169220518000001</c:v>
                </c:pt>
                <c:pt idx="3">
                  <c:v>-0.30338667580000001</c:v>
                </c:pt>
                <c:pt idx="4">
                  <c:v>-0.19722565944000001</c:v>
                </c:pt>
                <c:pt idx="5">
                  <c:v>-0.12625642539999998</c:v>
                </c:pt>
                <c:pt idx="6">
                  <c:v>-9.8761927252000004E-2</c:v>
                </c:pt>
                <c:pt idx="7">
                  <c:v>-0.11805804646</c:v>
                </c:pt>
                <c:pt idx="8">
                  <c:v>-5.9494282971999997E-2</c:v>
                </c:pt>
                <c:pt idx="9">
                  <c:v>-8.0258744851999991E-2</c:v>
                </c:pt>
                <c:pt idx="10">
                  <c:v>-7.3191899046E-2</c:v>
                </c:pt>
                <c:pt idx="11">
                  <c:v>-0.12263321639999999</c:v>
                </c:pt>
                <c:pt idx="12">
                  <c:v>-0.14352870939999998</c:v>
                </c:pt>
                <c:pt idx="13">
                  <c:v>-3.0124253019999998E-2</c:v>
                </c:pt>
                <c:pt idx="14">
                  <c:v>8.4284775279999998E-3</c:v>
                </c:pt>
                <c:pt idx="15">
                  <c:v>-1.9441643163999999E-2</c:v>
                </c:pt>
                <c:pt idx="16">
                  <c:v>2.3987529634000001E-3</c:v>
                </c:pt>
                <c:pt idx="17">
                  <c:v>1.8020451841999997E-2</c:v>
                </c:pt>
                <c:pt idx="18">
                  <c:v>2.6408131043999999E-2</c:v>
                </c:pt>
                <c:pt idx="19">
                  <c:v>7.7962920803999997E-2</c:v>
                </c:pt>
                <c:pt idx="20">
                  <c:v>3.4091517976E-3</c:v>
                </c:pt>
                <c:pt idx="21">
                  <c:v>0.13065390919999997</c:v>
                </c:pt>
                <c:pt idx="22">
                  <c:v>0.123338005</c:v>
                </c:pt>
                <c:pt idx="23">
                  <c:v>0.2106077089</c:v>
                </c:pt>
                <c:pt idx="24">
                  <c:v>0.18008341389999999</c:v>
                </c:pt>
                <c:pt idx="25">
                  <c:v>0.18121802428</c:v>
                </c:pt>
                <c:pt idx="26">
                  <c:v>0.20527811736000001</c:v>
                </c:pt>
                <c:pt idx="27">
                  <c:v>0.21403437121999999</c:v>
                </c:pt>
                <c:pt idx="28">
                  <c:v>0.26751988467999999</c:v>
                </c:pt>
                <c:pt idx="29">
                  <c:v>0.28536890413999999</c:v>
                </c:pt>
                <c:pt idx="30">
                  <c:v>0.31716578926</c:v>
                </c:pt>
                <c:pt idx="31">
                  <c:v>0.33872735711999996</c:v>
                </c:pt>
                <c:pt idx="32">
                  <c:v>0.41022468628000003</c:v>
                </c:pt>
                <c:pt idx="33">
                  <c:v>0.49002263835999998</c:v>
                </c:pt>
                <c:pt idx="34">
                  <c:v>0.49416897918000002</c:v>
                </c:pt>
                <c:pt idx="35">
                  <c:v>0.49414714065999998</c:v>
                </c:pt>
                <c:pt idx="36">
                  <c:v>0.46282375436000001</c:v>
                </c:pt>
                <c:pt idx="37">
                  <c:v>0.45796269834000003</c:v>
                </c:pt>
                <c:pt idx="38">
                  <c:v>0.57463102079999995</c:v>
                </c:pt>
                <c:pt idx="39">
                  <c:v>0.58953779602</c:v>
                </c:pt>
                <c:pt idx="40">
                  <c:v>0.59004703059999997</c:v>
                </c:pt>
                <c:pt idx="41">
                  <c:v>0.59507783147999993</c:v>
                </c:pt>
                <c:pt idx="42">
                  <c:v>0.58072396788000002</c:v>
                </c:pt>
                <c:pt idx="43">
                  <c:v>0.6248695434</c:v>
                </c:pt>
                <c:pt idx="44">
                  <c:v>0.72364616201999998</c:v>
                </c:pt>
                <c:pt idx="45">
                  <c:v>0.80457376118000001</c:v>
                </c:pt>
                <c:pt idx="46">
                  <c:v>0.83286754916000005</c:v>
                </c:pt>
                <c:pt idx="47">
                  <c:v>0.77400876712</c:v>
                </c:pt>
                <c:pt idx="48">
                  <c:v>0.73295433483999994</c:v>
                </c:pt>
                <c:pt idx="49">
                  <c:v>0.83163466543999998</c:v>
                </c:pt>
                <c:pt idx="50">
                  <c:v>0.85631219303999995</c:v>
                </c:pt>
                <c:pt idx="51">
                  <c:v>0.98460654941999992</c:v>
                </c:pt>
                <c:pt idx="52">
                  <c:v>1.0253185139999998</c:v>
                </c:pt>
                <c:pt idx="53">
                  <c:v>0.94076572051999996</c:v>
                </c:pt>
                <c:pt idx="54">
                  <c:v>1.0184790866</c:v>
                </c:pt>
                <c:pt idx="55">
                  <c:v>1.1038875530000001</c:v>
                </c:pt>
                <c:pt idx="56">
                  <c:v>1.0760037336000001</c:v>
                </c:pt>
                <c:pt idx="57">
                  <c:v>1.1848588292</c:v>
                </c:pt>
                <c:pt idx="58">
                  <c:v>1.1692442874000002</c:v>
                </c:pt>
                <c:pt idx="59">
                  <c:v>1.1286742731999999</c:v>
                </c:pt>
                <c:pt idx="60">
                  <c:v>1.2032627455999998</c:v>
                </c:pt>
                <c:pt idx="61">
                  <c:v>1.2290917588000001</c:v>
                </c:pt>
                <c:pt idx="62">
                  <c:v>1.3108571629999999</c:v>
                </c:pt>
                <c:pt idx="63">
                  <c:v>1.3323581785999998</c:v>
                </c:pt>
                <c:pt idx="64">
                  <c:v>1.3442502454</c:v>
                </c:pt>
                <c:pt idx="65">
                  <c:v>1.3473473445999999</c:v>
                </c:pt>
                <c:pt idx="66">
                  <c:v>1.4008219388000001</c:v>
                </c:pt>
                <c:pt idx="67">
                  <c:v>1.3993528019999999</c:v>
                </c:pt>
                <c:pt idx="68">
                  <c:v>1.4823391780000001</c:v>
                </c:pt>
                <c:pt idx="69">
                  <c:v>1.4967228213999999</c:v>
                </c:pt>
                <c:pt idx="70">
                  <c:v>1.5504952136000001</c:v>
                </c:pt>
                <c:pt idx="71">
                  <c:v>1.5106597678</c:v>
                </c:pt>
                <c:pt idx="72">
                  <c:v>1.5717282109999999</c:v>
                </c:pt>
                <c:pt idx="73">
                  <c:v>1.6279822532000001</c:v>
                </c:pt>
                <c:pt idx="74">
                  <c:v>1.698143462</c:v>
                </c:pt>
                <c:pt idx="75">
                  <c:v>1.7278934821999998</c:v>
                </c:pt>
                <c:pt idx="76">
                  <c:v>1.7154355992000001</c:v>
                </c:pt>
                <c:pt idx="77">
                  <c:v>1.7333630388000001</c:v>
                </c:pt>
                <c:pt idx="78">
                  <c:v>1.7389814943999999</c:v>
                </c:pt>
                <c:pt idx="79">
                  <c:v>1.8891411726</c:v>
                </c:pt>
                <c:pt idx="80">
                  <c:v>1.9142951770000001</c:v>
                </c:pt>
                <c:pt idx="81">
                  <c:v>1.9807438373999999</c:v>
                </c:pt>
                <c:pt idx="82">
                  <c:v>1.8855874497999998</c:v>
                </c:pt>
                <c:pt idx="83">
                  <c:v>1.9505868265999999</c:v>
                </c:pt>
                <c:pt idx="84">
                  <c:v>2.0241627858000002</c:v>
                </c:pt>
                <c:pt idx="85">
                  <c:v>2.0911276294000003</c:v>
                </c:pt>
                <c:pt idx="86">
                  <c:v>2.1090649955999998</c:v>
                </c:pt>
                <c:pt idx="87">
                  <c:v>2.0380302459999999</c:v>
                </c:pt>
                <c:pt idx="88">
                  <c:v>2.1276277376000001</c:v>
                </c:pt>
                <c:pt idx="89">
                  <c:v>2.2218510247999999</c:v>
                </c:pt>
                <c:pt idx="90">
                  <c:v>2.2969656070000002</c:v>
                </c:pt>
                <c:pt idx="91">
                  <c:v>2.2679700084000003</c:v>
                </c:pt>
                <c:pt idx="92">
                  <c:v>2.2204116677999997</c:v>
                </c:pt>
                <c:pt idx="93">
                  <c:v>2.3452882957999996</c:v>
                </c:pt>
                <c:pt idx="94">
                  <c:v>2.351065577</c:v>
                </c:pt>
                <c:pt idx="95">
                  <c:v>2.3957452036000002</c:v>
                </c:pt>
                <c:pt idx="96">
                  <c:v>2.4182885122000002</c:v>
                </c:pt>
                <c:pt idx="97">
                  <c:v>2.4318383211999999</c:v>
                </c:pt>
                <c:pt idx="98">
                  <c:v>2.5480986604</c:v>
                </c:pt>
                <c:pt idx="99">
                  <c:v>2.5639514405999999</c:v>
                </c:pt>
                <c:pt idx="100">
                  <c:v>2.5720118398</c:v>
                </c:pt>
                <c:pt idx="101">
                  <c:v>2.5489424214</c:v>
                </c:pt>
                <c:pt idx="102">
                  <c:v>2.6645277517999997</c:v>
                </c:pt>
                <c:pt idx="103">
                  <c:v>2.7360191249999999</c:v>
                </c:pt>
                <c:pt idx="104">
                  <c:v>2.7435236345999998</c:v>
                </c:pt>
                <c:pt idx="105">
                  <c:v>2.6716351974000001</c:v>
                </c:pt>
                <c:pt idx="106">
                  <c:v>2.7452905693999998</c:v>
                </c:pt>
                <c:pt idx="107">
                  <c:v>2.8705047017999998</c:v>
                </c:pt>
                <c:pt idx="108">
                  <c:v>2.9364173257999999</c:v>
                </c:pt>
                <c:pt idx="109">
                  <c:v>2.8779297985999999</c:v>
                </c:pt>
                <c:pt idx="110">
                  <c:v>2.8367145553999999</c:v>
                </c:pt>
                <c:pt idx="111">
                  <c:v>2.8749815984000002</c:v>
                </c:pt>
                <c:pt idx="112">
                  <c:v>3.0039182058000002</c:v>
                </c:pt>
                <c:pt idx="113">
                  <c:v>3.1129519802000001</c:v>
                </c:pt>
                <c:pt idx="114">
                  <c:v>3.089058654</c:v>
                </c:pt>
                <c:pt idx="115">
                  <c:v>3.029647953</c:v>
                </c:pt>
                <c:pt idx="116">
                  <c:v>3.0367851783999997</c:v>
                </c:pt>
                <c:pt idx="117">
                  <c:v>3.1830337762000003</c:v>
                </c:pt>
                <c:pt idx="118">
                  <c:v>3.2632009977999998</c:v>
                </c:pt>
                <c:pt idx="119">
                  <c:v>3.2865582875999997</c:v>
                </c:pt>
                <c:pt idx="120">
                  <c:v>3.2520335727999998</c:v>
                </c:pt>
                <c:pt idx="121">
                  <c:v>3.2596373483999996</c:v>
                </c:pt>
                <c:pt idx="122">
                  <c:v>3.3257683575999999</c:v>
                </c:pt>
                <c:pt idx="123">
                  <c:v>3.3628541351999997</c:v>
                </c:pt>
                <c:pt idx="124">
                  <c:v>3.3652464458</c:v>
                </c:pt>
                <c:pt idx="125">
                  <c:v>3.3759870269999999</c:v>
                </c:pt>
                <c:pt idx="126">
                  <c:v>3.4815266382000001</c:v>
                </c:pt>
                <c:pt idx="127">
                  <c:v>3.5038019286000002</c:v>
                </c:pt>
                <c:pt idx="128">
                  <c:v>3.5191583788000003</c:v>
                </c:pt>
                <c:pt idx="129">
                  <c:v>3.5220668726</c:v>
                </c:pt>
                <c:pt idx="130">
                  <c:v>3.5754819071999999</c:v>
                </c:pt>
                <c:pt idx="131">
                  <c:v>3.6156151510000001</c:v>
                </c:pt>
                <c:pt idx="132">
                  <c:v>3.6693081303999997</c:v>
                </c:pt>
                <c:pt idx="133">
                  <c:v>3.6630940787999999</c:v>
                </c:pt>
                <c:pt idx="134">
                  <c:v>3.6509339937999998</c:v>
                </c:pt>
                <c:pt idx="135">
                  <c:v>3.6481942522000002</c:v>
                </c:pt>
                <c:pt idx="136">
                  <c:v>3.8279550515999996</c:v>
                </c:pt>
                <c:pt idx="137">
                  <c:v>3.8825811314000003</c:v>
                </c:pt>
                <c:pt idx="138">
                  <c:v>3.8530097899999998</c:v>
                </c:pt>
                <c:pt idx="139">
                  <c:v>3.8138989859999999</c:v>
                </c:pt>
                <c:pt idx="140">
                  <c:v>3.8121221246000001</c:v>
                </c:pt>
                <c:pt idx="141">
                  <c:v>3.8325609940000001</c:v>
                </c:pt>
                <c:pt idx="142">
                  <c:v>4.0188137898000003</c:v>
                </c:pt>
                <c:pt idx="143">
                  <c:v>4.0650022595999999</c:v>
                </c:pt>
                <c:pt idx="144">
                  <c:v>4.0515020836</c:v>
                </c:pt>
                <c:pt idx="145">
                  <c:v>4.0197667434</c:v>
                </c:pt>
                <c:pt idx="146">
                  <c:v>3.9608225926</c:v>
                </c:pt>
                <c:pt idx="147">
                  <c:v>4.0333165523999996</c:v>
                </c:pt>
                <c:pt idx="148">
                  <c:v>4.2082133177999994</c:v>
                </c:pt>
                <c:pt idx="149">
                  <c:v>4.2095037758</c:v>
                </c:pt>
                <c:pt idx="150">
                  <c:v>4.2076574281999992</c:v>
                </c:pt>
                <c:pt idx="151">
                  <c:v>4.1687749360000002</c:v>
                </c:pt>
                <c:pt idx="152">
                  <c:v>4.0912878964000008</c:v>
                </c:pt>
                <c:pt idx="153">
                  <c:v>4.2037364212000004</c:v>
                </c:pt>
                <c:pt idx="154">
                  <c:v>4.2536275127999996</c:v>
                </c:pt>
                <c:pt idx="155">
                  <c:v>4.3589487388000006</c:v>
                </c:pt>
                <c:pt idx="156">
                  <c:v>4.3780872235999997</c:v>
                </c:pt>
                <c:pt idx="157">
                  <c:v>4.3210192002000003</c:v>
                </c:pt>
                <c:pt idx="158">
                  <c:v>4.2757042711999995</c:v>
                </c:pt>
                <c:pt idx="159">
                  <c:v>4.2971060207999994</c:v>
                </c:pt>
                <c:pt idx="160">
                  <c:v>4.3874380808</c:v>
                </c:pt>
                <c:pt idx="161">
                  <c:v>4.4696501819999996</c:v>
                </c:pt>
                <c:pt idx="162">
                  <c:v>4.5254575271999995</c:v>
                </c:pt>
                <c:pt idx="163">
                  <c:v>4.5207126124000006</c:v>
                </c:pt>
                <c:pt idx="164">
                  <c:v>4.4498168351999992</c:v>
                </c:pt>
                <c:pt idx="165">
                  <c:v>4.4853540632</c:v>
                </c:pt>
                <c:pt idx="166">
                  <c:v>4.5342227150000003</c:v>
                </c:pt>
                <c:pt idx="167">
                  <c:v>4.5558229965999999</c:v>
                </c:pt>
                <c:pt idx="168">
                  <c:v>4.6082255179999994</c:v>
                </c:pt>
                <c:pt idx="169">
                  <c:v>4.6285750480000001</c:v>
                </c:pt>
                <c:pt idx="170">
                  <c:v>4.6745252794000001</c:v>
                </c:pt>
                <c:pt idx="171">
                  <c:v>4.6290614514000001</c:v>
                </c:pt>
                <c:pt idx="172">
                  <c:v>4.6136057351999993</c:v>
                </c:pt>
                <c:pt idx="173">
                  <c:v>4.7400011329999998</c:v>
                </c:pt>
                <c:pt idx="174">
                  <c:v>4.7030046947999997</c:v>
                </c:pt>
                <c:pt idx="175">
                  <c:v>4.7423835169999995</c:v>
                </c:pt>
                <c:pt idx="176">
                  <c:v>4.7679742917999999</c:v>
                </c:pt>
                <c:pt idx="177">
                  <c:v>4.7841844295999998</c:v>
                </c:pt>
                <c:pt idx="178">
                  <c:v>4.7633882025999998</c:v>
                </c:pt>
                <c:pt idx="179">
                  <c:v>4.8220841883999999</c:v>
                </c:pt>
                <c:pt idx="180">
                  <c:v>4.8194238595999996</c:v>
                </c:pt>
                <c:pt idx="181">
                  <c:v>4.8995811545999999</c:v>
                </c:pt>
                <c:pt idx="182">
                  <c:v>4.9654044391999994</c:v>
                </c:pt>
                <c:pt idx="183">
                  <c:v>4.9776240838000003</c:v>
                </c:pt>
                <c:pt idx="184">
                  <c:v>4.9685710245999992</c:v>
                </c:pt>
                <c:pt idx="185">
                  <c:v>4.9286859457999999</c:v>
                </c:pt>
                <c:pt idx="186">
                  <c:v>4.9542270875999996</c:v>
                </c:pt>
                <c:pt idx="187">
                  <c:v>4.9034426020000002</c:v>
                </c:pt>
                <c:pt idx="188">
                  <c:v>4.8954516890000006</c:v>
                </c:pt>
                <c:pt idx="189">
                  <c:v>4.9188983181999992</c:v>
                </c:pt>
                <c:pt idx="190">
                  <c:v>4.9899628476000002</c:v>
                </c:pt>
                <c:pt idx="191">
                  <c:v>5.07844856</c:v>
                </c:pt>
                <c:pt idx="192">
                  <c:v>5.0738525442000002</c:v>
                </c:pt>
                <c:pt idx="193">
                  <c:v>5.064948384</c:v>
                </c:pt>
                <c:pt idx="194">
                  <c:v>5.0642336688</c:v>
                </c:pt>
                <c:pt idx="195">
                  <c:v>5.0929016895999997</c:v>
                </c:pt>
                <c:pt idx="196">
                  <c:v>5.1682445835999999</c:v>
                </c:pt>
                <c:pt idx="197">
                  <c:v>5.1529675462000002</c:v>
                </c:pt>
                <c:pt idx="198">
                  <c:v>5.1033246196000004</c:v>
                </c:pt>
                <c:pt idx="199">
                  <c:v>5.0579402044000004</c:v>
                </c:pt>
                <c:pt idx="200">
                  <c:v>5.0573247551999998</c:v>
                </c:pt>
                <c:pt idx="201">
                  <c:v>5.0757783046</c:v>
                </c:pt>
                <c:pt idx="202">
                  <c:v>5.0786470919999998</c:v>
                </c:pt>
                <c:pt idx="203">
                  <c:v>5.1126556235999994</c:v>
                </c:pt>
                <c:pt idx="204">
                  <c:v>5.1670236118000004</c:v>
                </c:pt>
                <c:pt idx="205">
                  <c:v>5.2069682502000001</c:v>
                </c:pt>
                <c:pt idx="206">
                  <c:v>5.1711332242000001</c:v>
                </c:pt>
                <c:pt idx="207">
                  <c:v>5.1883260953999999</c:v>
                </c:pt>
                <c:pt idx="208">
                  <c:v>5.1234656909999998</c:v>
                </c:pt>
                <c:pt idx="209">
                  <c:v>5.187492261</c:v>
                </c:pt>
                <c:pt idx="210">
                  <c:v>5.1839881712000002</c:v>
                </c:pt>
                <c:pt idx="211">
                  <c:v>5.2167260979999996</c:v>
                </c:pt>
                <c:pt idx="212">
                  <c:v>5.2818247407999994</c:v>
                </c:pt>
                <c:pt idx="213">
                  <c:v>5.2842766109999992</c:v>
                </c:pt>
                <c:pt idx="214">
                  <c:v>5.2720470397999994</c:v>
                </c:pt>
                <c:pt idx="215">
                  <c:v>5.2865597290000004</c:v>
                </c:pt>
                <c:pt idx="216">
                  <c:v>5.2730198465999996</c:v>
                </c:pt>
                <c:pt idx="217">
                  <c:v>5.3221565165999998</c:v>
                </c:pt>
                <c:pt idx="218">
                  <c:v>5.3022040505999994</c:v>
                </c:pt>
                <c:pt idx="219">
                  <c:v>5.3036235543999997</c:v>
                </c:pt>
                <c:pt idx="220">
                  <c:v>5.2634406776000002</c:v>
                </c:pt>
                <c:pt idx="221">
                  <c:v>5.2774570368000004</c:v>
                </c:pt>
                <c:pt idx="222">
                  <c:v>5.2282707338000005</c:v>
                </c:pt>
                <c:pt idx="223">
                  <c:v>5.2741216991999993</c:v>
                </c:pt>
                <c:pt idx="224">
                  <c:v>5.2556383699999998</c:v>
                </c:pt>
                <c:pt idx="225">
                  <c:v>5.2525412708000001</c:v>
                </c:pt>
                <c:pt idx="226">
                  <c:v>5.2240320756000003</c:v>
                </c:pt>
                <c:pt idx="227">
                  <c:v>5.2099164504000006</c:v>
                </c:pt>
                <c:pt idx="228">
                  <c:v>5.1932099826</c:v>
                </c:pt>
                <c:pt idx="229">
                  <c:v>5.2219772694</c:v>
                </c:pt>
                <c:pt idx="230">
                  <c:v>5.2592317992000002</c:v>
                </c:pt>
                <c:pt idx="231">
                  <c:v>5.2169444831999998</c:v>
                </c:pt>
                <c:pt idx="232">
                  <c:v>5.2287174307999997</c:v>
                </c:pt>
                <c:pt idx="233">
                  <c:v>5.2253126070000002</c:v>
                </c:pt>
                <c:pt idx="234">
                  <c:v>5.2369565088000005</c:v>
                </c:pt>
                <c:pt idx="235">
                  <c:v>5.2147010716000004</c:v>
                </c:pt>
                <c:pt idx="236">
                  <c:v>5.1209244813999995</c:v>
                </c:pt>
                <c:pt idx="237">
                  <c:v>5.1702596834000003</c:v>
                </c:pt>
                <c:pt idx="238">
                  <c:v>5.1986993924</c:v>
                </c:pt>
                <c:pt idx="239">
                  <c:v>5.2351697208000001</c:v>
                </c:pt>
                <c:pt idx="240">
                  <c:v>5.2448977888000003</c:v>
                </c:pt>
                <c:pt idx="241">
                  <c:v>5.2434385786000002</c:v>
                </c:pt>
                <c:pt idx="242">
                  <c:v>5.2381079944</c:v>
                </c:pt>
                <c:pt idx="243">
                  <c:v>5.2653267316000001</c:v>
                </c:pt>
                <c:pt idx="244">
                  <c:v>5.3274970273999998</c:v>
                </c:pt>
                <c:pt idx="245">
                  <c:v>5.2782114583999995</c:v>
                </c:pt>
                <c:pt idx="246">
                  <c:v>5.2242008277999998</c:v>
                </c:pt>
                <c:pt idx="247">
                  <c:v>5.2217092512000001</c:v>
                </c:pt>
                <c:pt idx="248">
                  <c:v>5.2033351145999998</c:v>
                </c:pt>
                <c:pt idx="249">
                  <c:v>5.1551414716000004</c:v>
                </c:pt>
                <c:pt idx="250">
                  <c:v>5.1302951918000002</c:v>
                </c:pt>
                <c:pt idx="251">
                  <c:v>5.0939737624000001</c:v>
                </c:pt>
                <c:pt idx="252">
                  <c:v>5.0342454101999996</c:v>
                </c:pt>
                <c:pt idx="253">
                  <c:v>5.0488772186000004</c:v>
                </c:pt>
                <c:pt idx="254">
                  <c:v>5.0285276885999997</c:v>
                </c:pt>
                <c:pt idx="255">
                  <c:v>5.0658020715999994</c:v>
                </c:pt>
                <c:pt idx="256">
                  <c:v>5.0196136017999997</c:v>
                </c:pt>
                <c:pt idx="257">
                  <c:v>4.9844039516</c:v>
                </c:pt>
                <c:pt idx="258">
                  <c:v>5.0020633729999995</c:v>
                </c:pt>
                <c:pt idx="259">
                  <c:v>4.9949261476000002</c:v>
                </c:pt>
                <c:pt idx="260">
                  <c:v>4.9793910186000003</c:v>
                </c:pt>
                <c:pt idx="261">
                  <c:v>4.9518347770000002</c:v>
                </c:pt>
                <c:pt idx="262">
                  <c:v>5.0084362501999999</c:v>
                </c:pt>
                <c:pt idx="263">
                  <c:v>5.0279817255999992</c:v>
                </c:pt>
                <c:pt idx="264">
                  <c:v>4.9647691368000002</c:v>
                </c:pt>
                <c:pt idx="265">
                  <c:v>4.9501274017999997</c:v>
                </c:pt>
                <c:pt idx="266">
                  <c:v>4.8516555297999995</c:v>
                </c:pt>
                <c:pt idx="267">
                  <c:v>4.7985482197999998</c:v>
                </c:pt>
                <c:pt idx="268">
                  <c:v>4.8001761822000004</c:v>
                </c:pt>
                <c:pt idx="269">
                  <c:v>4.7744563615999995</c:v>
                </c:pt>
                <c:pt idx="270">
                  <c:v>4.7980618163999997</c:v>
                </c:pt>
                <c:pt idx="271">
                  <c:v>4.8560430869999998</c:v>
                </c:pt>
                <c:pt idx="272">
                  <c:v>4.8154730727999997</c:v>
                </c:pt>
                <c:pt idx="273">
                  <c:v>4.8225805184000006</c:v>
                </c:pt>
                <c:pt idx="274">
                  <c:v>4.7637455601999994</c:v>
                </c:pt>
                <c:pt idx="275">
                  <c:v>4.7550002255999999</c:v>
                </c:pt>
                <c:pt idx="276">
                  <c:v>4.7096952231999998</c:v>
                </c:pt>
                <c:pt idx="277">
                  <c:v>4.6782477544000001</c:v>
                </c:pt>
                <c:pt idx="278">
                  <c:v>4.6561412162</c:v>
                </c:pt>
                <c:pt idx="279">
                  <c:v>4.6079277200000002</c:v>
                </c:pt>
                <c:pt idx="280">
                  <c:v>4.5691345671999999</c:v>
                </c:pt>
                <c:pt idx="281">
                  <c:v>4.5591583341999993</c:v>
                </c:pt>
                <c:pt idx="282">
                  <c:v>4.6050192262000005</c:v>
                </c:pt>
                <c:pt idx="283">
                  <c:v>4.6888692163999997</c:v>
                </c:pt>
                <c:pt idx="284">
                  <c:v>4.6823772199999993</c:v>
                </c:pt>
                <c:pt idx="285">
                  <c:v>4.5853744848</c:v>
                </c:pt>
                <c:pt idx="286">
                  <c:v>4.5183997145999992</c:v>
                </c:pt>
                <c:pt idx="287">
                  <c:v>4.4912504636000001</c:v>
                </c:pt>
                <c:pt idx="288">
                  <c:v>4.3625223147999996</c:v>
                </c:pt>
                <c:pt idx="289">
                  <c:v>4.324076593</c:v>
                </c:pt>
                <c:pt idx="290">
                  <c:v>4.4404361982000005</c:v>
                </c:pt>
                <c:pt idx="291">
                  <c:v>4.4880739515999997</c:v>
                </c:pt>
                <c:pt idx="292">
                  <c:v>4.4913497296000005</c:v>
                </c:pt>
                <c:pt idx="293">
                  <c:v>4.3740371708000003</c:v>
                </c:pt>
                <c:pt idx="294">
                  <c:v>4.2707012647999996</c:v>
                </c:pt>
                <c:pt idx="295">
                  <c:v>4.1120047105999999</c:v>
                </c:pt>
                <c:pt idx="296">
                  <c:v>3.9757621256000002</c:v>
                </c:pt>
                <c:pt idx="297">
                  <c:v>4.1071406765999994</c:v>
                </c:pt>
                <c:pt idx="298">
                  <c:v>4.2114890958000002</c:v>
                </c:pt>
                <c:pt idx="299">
                  <c:v>4.2030117793999997</c:v>
                </c:pt>
                <c:pt idx="300">
                  <c:v>4.2083820699999999</c:v>
                </c:pt>
                <c:pt idx="301">
                  <c:v>4.0737873006000003</c:v>
                </c:pt>
                <c:pt idx="302">
                  <c:v>3.9669572313999999</c:v>
                </c:pt>
                <c:pt idx="303">
                  <c:v>3.8547866514</c:v>
                </c:pt>
                <c:pt idx="304">
                  <c:v>3.9533180829999996</c:v>
                </c:pt>
                <c:pt idx="305">
                  <c:v>3.8603455473999997</c:v>
                </c:pt>
                <c:pt idx="306">
                  <c:v>3.9113881246000002</c:v>
                </c:pt>
                <c:pt idx="307">
                  <c:v>3.9476499944000003</c:v>
                </c:pt>
                <c:pt idx="308">
                  <c:v>3.7565629443999997</c:v>
                </c:pt>
                <c:pt idx="309">
                  <c:v>3.6669654528</c:v>
                </c:pt>
                <c:pt idx="310">
                  <c:v>3.8236766869999999</c:v>
                </c:pt>
                <c:pt idx="311">
                  <c:v>3.7329674161999997</c:v>
                </c:pt>
                <c:pt idx="312">
                  <c:v>3.6795722348000002</c:v>
                </c:pt>
                <c:pt idx="313">
                  <c:v>3.7234279535999999</c:v>
                </c:pt>
                <c:pt idx="314">
                  <c:v>3.6081106414000002</c:v>
                </c:pt>
                <c:pt idx="315">
                  <c:v>3.4823108395999998</c:v>
                </c:pt>
                <c:pt idx="316">
                  <c:v>3.4622591076</c:v>
                </c:pt>
                <c:pt idx="317">
                  <c:v>3.5229404133999997</c:v>
                </c:pt>
                <c:pt idx="318">
                  <c:v>3.7225742660000001</c:v>
                </c:pt>
                <c:pt idx="319">
                  <c:v>3.5362519839999997</c:v>
                </c:pt>
                <c:pt idx="320">
                  <c:v>3.5047052491999997</c:v>
                </c:pt>
                <c:pt idx="321">
                  <c:v>3.4196243606000003</c:v>
                </c:pt>
                <c:pt idx="322">
                  <c:v>3.4332635090000001</c:v>
                </c:pt>
                <c:pt idx="323">
                  <c:v>3.3720858732000001</c:v>
                </c:pt>
                <c:pt idx="324">
                  <c:v>3.4188798656000001</c:v>
                </c:pt>
                <c:pt idx="325">
                  <c:v>3.2940330173999999</c:v>
                </c:pt>
                <c:pt idx="326">
                  <c:v>3.3252025413999999</c:v>
                </c:pt>
                <c:pt idx="327">
                  <c:v>3.2546045621999999</c:v>
                </c:pt>
                <c:pt idx="328">
                  <c:v>3.2026884442000001</c:v>
                </c:pt>
                <c:pt idx="329">
                  <c:v>3.0455702194000001</c:v>
                </c:pt>
                <c:pt idx="330">
                  <c:v>3.0173786753999998</c:v>
                </c:pt>
                <c:pt idx="331">
                  <c:v>3.1866768384000004</c:v>
                </c:pt>
                <c:pt idx="332">
                  <c:v>3.0627531640000001</c:v>
                </c:pt>
                <c:pt idx="333">
                  <c:v>3.1062713783999998</c:v>
                </c:pt>
                <c:pt idx="334">
                  <c:v>3.0206842331999999</c:v>
                </c:pt>
                <c:pt idx="335">
                  <c:v>2.8472168981999997</c:v>
                </c:pt>
                <c:pt idx="336">
                  <c:v>2.8144789714000003</c:v>
                </c:pt>
                <c:pt idx="337">
                  <c:v>2.9258951297999998</c:v>
                </c:pt>
                <c:pt idx="338">
                  <c:v>3.0030744447999997</c:v>
                </c:pt>
                <c:pt idx="339">
                  <c:v>2.8562699573999999</c:v>
                </c:pt>
                <c:pt idx="340">
                  <c:v>2.8023288129999999</c:v>
                </c:pt>
                <c:pt idx="341">
                  <c:v>2.6798147158000001</c:v>
                </c:pt>
                <c:pt idx="342">
                  <c:v>2.6816114303999998</c:v>
                </c:pt>
                <c:pt idx="343">
                  <c:v>2.8617990736000003</c:v>
                </c:pt>
                <c:pt idx="344">
                  <c:v>2.7691342626000002</c:v>
                </c:pt>
                <c:pt idx="345">
                  <c:v>2.5808663670000001</c:v>
                </c:pt>
                <c:pt idx="346">
                  <c:v>2.4991803755999999</c:v>
                </c:pt>
                <c:pt idx="347">
                  <c:v>2.5149735961999999</c:v>
                </c:pt>
                <c:pt idx="348">
                  <c:v>2.7331205578</c:v>
                </c:pt>
                <c:pt idx="349">
                  <c:v>2.5497365493999999</c:v>
                </c:pt>
                <c:pt idx="350">
                  <c:v>2.3566741059999998</c:v>
                </c:pt>
                <c:pt idx="351">
                  <c:v>2.3374065754000002</c:v>
                </c:pt>
                <c:pt idx="352">
                  <c:v>2.468646154</c:v>
                </c:pt>
                <c:pt idx="353">
                  <c:v>2.6152818891999998</c:v>
                </c:pt>
                <c:pt idx="354">
                  <c:v>2.1464386446000003</c:v>
                </c:pt>
                <c:pt idx="355">
                  <c:v>2.0880206036</c:v>
                </c:pt>
                <c:pt idx="356">
                  <c:v>2.0778458386000001</c:v>
                </c:pt>
                <c:pt idx="357">
                  <c:v>2.4569129128</c:v>
                </c:pt>
                <c:pt idx="358">
                  <c:v>2.1704709431999998</c:v>
                </c:pt>
                <c:pt idx="359">
                  <c:v>1.8806837094</c:v>
                </c:pt>
                <c:pt idx="360">
                  <c:v>1.8504770656</c:v>
                </c:pt>
                <c:pt idx="361">
                  <c:v>1.9833446066</c:v>
                </c:pt>
                <c:pt idx="362">
                  <c:v>2.2307849647999998</c:v>
                </c:pt>
                <c:pt idx="363">
                  <c:v>1.9154863690000001</c:v>
                </c:pt>
                <c:pt idx="364">
                  <c:v>1.5655538657999999</c:v>
                </c:pt>
                <c:pt idx="365">
                  <c:v>1.4294304</c:v>
                </c:pt>
                <c:pt idx="366">
                  <c:v>1.7267916295999999</c:v>
                </c:pt>
                <c:pt idx="367">
                  <c:v>1.864016948</c:v>
                </c:pt>
                <c:pt idx="368">
                  <c:v>1.7825493418</c:v>
                </c:pt>
                <c:pt idx="369">
                  <c:v>1.4357437176000001</c:v>
                </c:pt>
                <c:pt idx="370">
                  <c:v>1.3467616752</c:v>
                </c:pt>
                <c:pt idx="371">
                  <c:v>1.6092805388</c:v>
                </c:pt>
                <c:pt idx="372">
                  <c:v>1.8469829024</c:v>
                </c:pt>
                <c:pt idx="373">
                  <c:v>1.6698526519999999</c:v>
                </c:pt>
                <c:pt idx="374">
                  <c:v>1.3127729968000001</c:v>
                </c:pt>
                <c:pt idx="375">
                  <c:v>1.1812157670000001</c:v>
                </c:pt>
                <c:pt idx="376">
                  <c:v>1.5157421870000001</c:v>
                </c:pt>
                <c:pt idx="377">
                  <c:v>1.6769203911999999</c:v>
                </c:pt>
                <c:pt idx="378">
                  <c:v>1.3582169716000001</c:v>
                </c:pt>
                <c:pt idx="379">
                  <c:v>1.2603903285999998</c:v>
                </c:pt>
                <c:pt idx="380">
                  <c:v>1.1209215986000001</c:v>
                </c:pt>
                <c:pt idx="381">
                  <c:v>1.3446175296</c:v>
                </c:pt>
                <c:pt idx="382">
                  <c:v>1.5152160772000001</c:v>
                </c:pt>
                <c:pt idx="383">
                  <c:v>1.2000465272</c:v>
                </c:pt>
                <c:pt idx="384">
                  <c:v>1.2711904693999998</c:v>
                </c:pt>
                <c:pt idx="385">
                  <c:v>0.99601519079999989</c:v>
                </c:pt>
                <c:pt idx="386">
                  <c:v>1.1457281719999999</c:v>
                </c:pt>
                <c:pt idx="387">
                  <c:v>1.1126229609999998</c:v>
                </c:pt>
                <c:pt idx="388">
                  <c:v>1.0109845035999998</c:v>
                </c:pt>
                <c:pt idx="389">
                  <c:v>1.0224398000000001</c:v>
                </c:pt>
                <c:pt idx="390">
                  <c:v>0.96506702998000005</c:v>
                </c:pt>
                <c:pt idx="391">
                  <c:v>1.0257354312</c:v>
                </c:pt>
                <c:pt idx="392">
                  <c:v>0.81577493661999989</c:v>
                </c:pt>
                <c:pt idx="393">
                  <c:v>0.85490460116</c:v>
                </c:pt>
                <c:pt idx="394">
                  <c:v>0.77985652717999998</c:v>
                </c:pt>
                <c:pt idx="395">
                  <c:v>0.78580851653999995</c:v>
                </c:pt>
                <c:pt idx="396">
                  <c:v>0.88775271322000004</c:v>
                </c:pt>
                <c:pt idx="397">
                  <c:v>0.69478755049999996</c:v>
                </c:pt>
                <c:pt idx="398">
                  <c:v>0.55239047350000003</c:v>
                </c:pt>
                <c:pt idx="399">
                  <c:v>0.52450566143999999</c:v>
                </c:pt>
                <c:pt idx="400">
                  <c:v>0.57291471165999996</c:v>
                </c:pt>
                <c:pt idx="401">
                  <c:v>0.90153678997999998</c:v>
                </c:pt>
                <c:pt idx="402">
                  <c:v>0.78516130221999991</c:v>
                </c:pt>
                <c:pt idx="403">
                  <c:v>0.50089623599999999</c:v>
                </c:pt>
                <c:pt idx="404">
                  <c:v>0.43726970797999998</c:v>
                </c:pt>
                <c:pt idx="405">
                  <c:v>0.44684490634000001</c:v>
                </c:pt>
                <c:pt idx="406">
                  <c:v>0.62393842832000002</c:v>
                </c:pt>
                <c:pt idx="407">
                  <c:v>0.54942142744</c:v>
                </c:pt>
                <c:pt idx="408">
                  <c:v>0.54808133644000001</c:v>
                </c:pt>
                <c:pt idx="409">
                  <c:v>0.36499611869999998</c:v>
                </c:pt>
                <c:pt idx="410">
                  <c:v>0.4165052461</c:v>
                </c:pt>
                <c:pt idx="411">
                  <c:v>0.47616411209999998</c:v>
                </c:pt>
                <c:pt idx="412">
                  <c:v>0.4039580237</c:v>
                </c:pt>
                <c:pt idx="413">
                  <c:v>0.335717612</c:v>
                </c:pt>
                <c:pt idx="414">
                  <c:v>0.34985904635999998</c:v>
                </c:pt>
                <c:pt idx="415">
                  <c:v>0.20475002224</c:v>
                </c:pt>
                <c:pt idx="416">
                  <c:v>0.13996307468000002</c:v>
                </c:pt>
                <c:pt idx="417">
                  <c:v>2.8502048047999998E-2</c:v>
                </c:pt>
                <c:pt idx="418">
                  <c:v>0.10464522454</c:v>
                </c:pt>
                <c:pt idx="419">
                  <c:v>0.26171679432</c:v>
                </c:pt>
                <c:pt idx="420">
                  <c:v>0.22856790627999998</c:v>
                </c:pt>
                <c:pt idx="421">
                  <c:v>0.23086492151999999</c:v>
                </c:pt>
                <c:pt idx="422">
                  <c:v>0.11332901422</c:v>
                </c:pt>
                <c:pt idx="423">
                  <c:v>9.1922003521999987E-2</c:v>
                </c:pt>
                <c:pt idx="424">
                  <c:v>4.2330099646E-2</c:v>
                </c:pt>
                <c:pt idx="425">
                  <c:v>0.14316440317999998</c:v>
                </c:pt>
                <c:pt idx="426">
                  <c:v>4.1513338997999999E-2</c:v>
                </c:pt>
                <c:pt idx="427">
                  <c:v>6.9470615237999994E-2</c:v>
                </c:pt>
                <c:pt idx="428">
                  <c:v>5.9061681743999998E-2</c:v>
                </c:pt>
                <c:pt idx="429">
                  <c:v>-7.5807756677999993E-2</c:v>
                </c:pt>
                <c:pt idx="430">
                  <c:v>-0.14523806991999999</c:v>
                </c:pt>
                <c:pt idx="431">
                  <c:v>-0.16966445453999998</c:v>
                </c:pt>
                <c:pt idx="432">
                  <c:v>-0.18784800041999999</c:v>
                </c:pt>
                <c:pt idx="433">
                  <c:v>-7.065327036199999E-2</c:v>
                </c:pt>
                <c:pt idx="434">
                  <c:v>-3.9891928154E-2</c:v>
                </c:pt>
                <c:pt idx="435">
                  <c:v>8.4322992690000001E-3</c:v>
                </c:pt>
                <c:pt idx="436">
                  <c:v>-7.7625714201999998E-2</c:v>
                </c:pt>
                <c:pt idx="437">
                  <c:v>-0.28599427993999998</c:v>
                </c:pt>
                <c:pt idx="438">
                  <c:v>-0.28394741501999998</c:v>
                </c:pt>
                <c:pt idx="439">
                  <c:v>-0.24676336407999999</c:v>
                </c:pt>
                <c:pt idx="440">
                  <c:v>-0.16404004298000002</c:v>
                </c:pt>
                <c:pt idx="441">
                  <c:v>-8.8056684748000005E-2</c:v>
                </c:pt>
                <c:pt idx="442">
                  <c:v>-0.16725427606000001</c:v>
                </c:pt>
                <c:pt idx="443">
                  <c:v>-0.27060804993999998</c:v>
                </c:pt>
                <c:pt idx="444">
                  <c:v>-0.38606830518000002</c:v>
                </c:pt>
                <c:pt idx="445">
                  <c:v>-0.43300821859999999</c:v>
                </c:pt>
                <c:pt idx="446">
                  <c:v>-0.45025469343999996</c:v>
                </c:pt>
                <c:pt idx="447">
                  <c:v>-0.31161384187999996</c:v>
                </c:pt>
                <c:pt idx="448">
                  <c:v>-0.25888175735999996</c:v>
                </c:pt>
                <c:pt idx="449">
                  <c:v>-0.28708322796000002</c:v>
                </c:pt>
                <c:pt idx="450">
                  <c:v>-0.35020349938000001</c:v>
                </c:pt>
                <c:pt idx="451">
                  <c:v>-0.39037247894000005</c:v>
                </c:pt>
                <c:pt idx="452">
                  <c:v>-0.3985976597</c:v>
                </c:pt>
                <c:pt idx="453">
                  <c:v>-0.44659773400000002</c:v>
                </c:pt>
                <c:pt idx="454">
                  <c:v>-0.56035359202000001</c:v>
                </c:pt>
                <c:pt idx="455">
                  <c:v>-0.51483119708000002</c:v>
                </c:pt>
                <c:pt idx="456">
                  <c:v>-0.53067107270000002</c:v>
                </c:pt>
                <c:pt idx="457">
                  <c:v>-0.42691626418</c:v>
                </c:pt>
                <c:pt idx="458">
                  <c:v>-0.42276793804000001</c:v>
                </c:pt>
                <c:pt idx="459">
                  <c:v>-0.49025889144000001</c:v>
                </c:pt>
                <c:pt idx="460">
                  <c:v>-0.55422987248</c:v>
                </c:pt>
                <c:pt idx="461">
                  <c:v>-0.59195591577999995</c:v>
                </c:pt>
                <c:pt idx="462">
                  <c:v>-0.62600117580000003</c:v>
                </c:pt>
                <c:pt idx="463">
                  <c:v>-0.64622563064000005</c:v>
                </c:pt>
                <c:pt idx="464">
                  <c:v>-0.71167170443999994</c:v>
                </c:pt>
                <c:pt idx="465">
                  <c:v>-0.70745984805999995</c:v>
                </c:pt>
                <c:pt idx="466">
                  <c:v>-0.64192642018000001</c:v>
                </c:pt>
                <c:pt idx="467">
                  <c:v>-0.57886769368000002</c:v>
                </c:pt>
                <c:pt idx="468">
                  <c:v>-0.59261107138000002</c:v>
                </c:pt>
                <c:pt idx="469">
                  <c:v>-0.68063718220000002</c:v>
                </c:pt>
                <c:pt idx="470">
                  <c:v>-0.68052004832000001</c:v>
                </c:pt>
                <c:pt idx="471">
                  <c:v>-0.75251470013999999</c:v>
                </c:pt>
                <c:pt idx="472">
                  <c:v>-0.77551661766000002</c:v>
                </c:pt>
                <c:pt idx="473">
                  <c:v>-0.80027951402000008</c:v>
                </c:pt>
                <c:pt idx="474">
                  <c:v>-0.85555181548000003</c:v>
                </c:pt>
                <c:pt idx="475">
                  <c:v>-0.87042781823999993</c:v>
                </c:pt>
                <c:pt idx="476">
                  <c:v>-0.85959491966000001</c:v>
                </c:pt>
                <c:pt idx="477">
                  <c:v>-0.76619355493999997</c:v>
                </c:pt>
                <c:pt idx="478">
                  <c:v>-0.76107242200000003</c:v>
                </c:pt>
                <c:pt idx="479">
                  <c:v>-0.75445634309999998</c:v>
                </c:pt>
                <c:pt idx="480">
                  <c:v>-0.77167800143999998</c:v>
                </c:pt>
                <c:pt idx="481">
                  <c:v>-0.81823574075999994</c:v>
                </c:pt>
                <c:pt idx="482">
                  <c:v>-0.86431601061999996</c:v>
                </c:pt>
                <c:pt idx="483">
                  <c:v>-0.88764153530000001</c:v>
                </c:pt>
                <c:pt idx="484">
                  <c:v>-0.95121942298000006</c:v>
                </c:pt>
                <c:pt idx="485">
                  <c:v>-0.96334972817999998</c:v>
                </c:pt>
                <c:pt idx="486">
                  <c:v>-0.94501827595999999</c:v>
                </c:pt>
                <c:pt idx="487">
                  <c:v>-0.90969347720000004</c:v>
                </c:pt>
                <c:pt idx="488">
                  <c:v>-0.82976250868000001</c:v>
                </c:pt>
                <c:pt idx="489">
                  <c:v>-0.80933654385999998</c:v>
                </c:pt>
                <c:pt idx="490">
                  <c:v>-0.78251884130000005</c:v>
                </c:pt>
                <c:pt idx="491">
                  <c:v>-0.83491441407999989</c:v>
                </c:pt>
              </c:numCache>
            </c:numRef>
          </c:yVal>
          <c:smooth val="0"/>
        </c:ser>
        <c:ser>
          <c:idx val="1"/>
          <c:order val="1"/>
          <c:spPr>
            <a:ln w="9525"/>
          </c:spPr>
          <c:marker>
            <c:symbol val="circle"/>
            <c:size val="2"/>
          </c:marker>
          <c:xVal>
            <c:numRef>
              <c:f>'CMOS.6109.4.RS.L200.Ins3.r1.b.y'!$D$70:$D$561</c:f>
              <c:numCache>
                <c:formatCode>General</c:formatCode>
                <c:ptCount val="492"/>
                <c:pt idx="0">
                  <c:v>26.131421253201019</c:v>
                </c:pt>
                <c:pt idx="1">
                  <c:v>26.527375233133281</c:v>
                </c:pt>
                <c:pt idx="2">
                  <c:v>26.923329213065546</c:v>
                </c:pt>
                <c:pt idx="3">
                  <c:v>27.319283192997815</c:v>
                </c:pt>
                <c:pt idx="4">
                  <c:v>27.715136880635264</c:v>
                </c:pt>
                <c:pt idx="5">
                  <c:v>28.111090860567529</c:v>
                </c:pt>
                <c:pt idx="6">
                  <c:v>28.507044840499795</c:v>
                </c:pt>
                <c:pt idx="7">
                  <c:v>28.902898528137243</c:v>
                </c:pt>
                <c:pt idx="8">
                  <c:v>29.298852508069512</c:v>
                </c:pt>
                <c:pt idx="9">
                  <c:v>29.694806488001777</c:v>
                </c:pt>
                <c:pt idx="10">
                  <c:v>30.090760467934043</c:v>
                </c:pt>
                <c:pt idx="11">
                  <c:v>30.486614155571495</c:v>
                </c:pt>
                <c:pt idx="12">
                  <c:v>30.88256813550376</c:v>
                </c:pt>
                <c:pt idx="13">
                  <c:v>31.278522115436026</c:v>
                </c:pt>
                <c:pt idx="14">
                  <c:v>31.674476095368291</c:v>
                </c:pt>
                <c:pt idx="15">
                  <c:v>32.070329783005739</c:v>
                </c:pt>
                <c:pt idx="16">
                  <c:v>32.466283762938005</c:v>
                </c:pt>
                <c:pt idx="17">
                  <c:v>32.862237742870271</c:v>
                </c:pt>
                <c:pt idx="18">
                  <c:v>33.258191722802536</c:v>
                </c:pt>
                <c:pt idx="19">
                  <c:v>33.654045410439984</c:v>
                </c:pt>
                <c:pt idx="20">
                  <c:v>34.049999390372257</c:v>
                </c:pt>
                <c:pt idx="21">
                  <c:v>34.445953370304522</c:v>
                </c:pt>
                <c:pt idx="22">
                  <c:v>34.841907350236781</c:v>
                </c:pt>
                <c:pt idx="23">
                  <c:v>35.237761037874236</c:v>
                </c:pt>
                <c:pt idx="24">
                  <c:v>35.633715017806495</c:v>
                </c:pt>
                <c:pt idx="25">
                  <c:v>36.029668997738767</c:v>
                </c:pt>
                <c:pt idx="26">
                  <c:v>36.425622977671033</c:v>
                </c:pt>
                <c:pt idx="27">
                  <c:v>36.821476665308481</c:v>
                </c:pt>
                <c:pt idx="28">
                  <c:v>37.217430645240746</c:v>
                </c:pt>
                <c:pt idx="29">
                  <c:v>37.613384625173012</c:v>
                </c:pt>
                <c:pt idx="30">
                  <c:v>38.009338605105278</c:v>
                </c:pt>
                <c:pt idx="31">
                  <c:v>38.405192292742733</c:v>
                </c:pt>
                <c:pt idx="32">
                  <c:v>38.801146272674998</c:v>
                </c:pt>
                <c:pt idx="33">
                  <c:v>39.197100252607264</c:v>
                </c:pt>
                <c:pt idx="34">
                  <c:v>39.593054232539529</c:v>
                </c:pt>
                <c:pt idx="35">
                  <c:v>39.98890792017697</c:v>
                </c:pt>
                <c:pt idx="36">
                  <c:v>40.384861900109243</c:v>
                </c:pt>
                <c:pt idx="37">
                  <c:v>40.780815880041501</c:v>
                </c:pt>
                <c:pt idx="38">
                  <c:v>41.176769859973774</c:v>
                </c:pt>
                <c:pt idx="39">
                  <c:v>41.572623547611229</c:v>
                </c:pt>
                <c:pt idx="40">
                  <c:v>41.968577527543488</c:v>
                </c:pt>
                <c:pt idx="41">
                  <c:v>42.36453150747576</c:v>
                </c:pt>
                <c:pt idx="42">
                  <c:v>42.760485487408019</c:v>
                </c:pt>
                <c:pt idx="43">
                  <c:v>43.156339175045474</c:v>
                </c:pt>
                <c:pt idx="44">
                  <c:v>43.552293154977733</c:v>
                </c:pt>
                <c:pt idx="45">
                  <c:v>43.948247134910005</c:v>
                </c:pt>
                <c:pt idx="46">
                  <c:v>44.344201114842264</c:v>
                </c:pt>
                <c:pt idx="47">
                  <c:v>44.740054802479719</c:v>
                </c:pt>
                <c:pt idx="48">
                  <c:v>45.136008782411977</c:v>
                </c:pt>
                <c:pt idx="49">
                  <c:v>45.53196276234425</c:v>
                </c:pt>
                <c:pt idx="50">
                  <c:v>45.927916742276516</c:v>
                </c:pt>
                <c:pt idx="51">
                  <c:v>46.323770429913964</c:v>
                </c:pt>
                <c:pt idx="52">
                  <c:v>46.719724409846229</c:v>
                </c:pt>
                <c:pt idx="53">
                  <c:v>47.115678389778502</c:v>
                </c:pt>
                <c:pt idx="54">
                  <c:v>47.511632369710767</c:v>
                </c:pt>
                <c:pt idx="55">
                  <c:v>47.907486057348208</c:v>
                </c:pt>
                <c:pt idx="56">
                  <c:v>48.303440037280481</c:v>
                </c:pt>
                <c:pt idx="57">
                  <c:v>48.69939401721274</c:v>
                </c:pt>
                <c:pt idx="58">
                  <c:v>49.095347997145012</c:v>
                </c:pt>
                <c:pt idx="59">
                  <c:v>49.491201684782467</c:v>
                </c:pt>
                <c:pt idx="60">
                  <c:v>49.887155664714726</c:v>
                </c:pt>
                <c:pt idx="61">
                  <c:v>50.283109644646991</c:v>
                </c:pt>
                <c:pt idx="62">
                  <c:v>50.679063624579257</c:v>
                </c:pt>
                <c:pt idx="63">
                  <c:v>51.074917312216705</c:v>
                </c:pt>
                <c:pt idx="64">
                  <c:v>51.470871292148971</c:v>
                </c:pt>
                <c:pt idx="65">
                  <c:v>51.866825272081243</c:v>
                </c:pt>
                <c:pt idx="66">
                  <c:v>52.262779252013509</c:v>
                </c:pt>
                <c:pt idx="67">
                  <c:v>52.658632939650957</c:v>
                </c:pt>
                <c:pt idx="68">
                  <c:v>53.054586919583215</c:v>
                </c:pt>
                <c:pt idx="69">
                  <c:v>53.450540899515488</c:v>
                </c:pt>
                <c:pt idx="70">
                  <c:v>53.846494879447746</c:v>
                </c:pt>
                <c:pt idx="71">
                  <c:v>54.242348567085202</c:v>
                </c:pt>
                <c:pt idx="72">
                  <c:v>54.638302547017474</c:v>
                </c:pt>
                <c:pt idx="73">
                  <c:v>55.034256526949733</c:v>
                </c:pt>
                <c:pt idx="74">
                  <c:v>55.430210506881991</c:v>
                </c:pt>
                <c:pt idx="75">
                  <c:v>55.826064194519446</c:v>
                </c:pt>
                <c:pt idx="76">
                  <c:v>56.222018174451719</c:v>
                </c:pt>
                <c:pt idx="77">
                  <c:v>56.617972154383992</c:v>
                </c:pt>
                <c:pt idx="78">
                  <c:v>57.013825842021419</c:v>
                </c:pt>
                <c:pt idx="79">
                  <c:v>57.409779821953691</c:v>
                </c:pt>
                <c:pt idx="80">
                  <c:v>57.80573380188595</c:v>
                </c:pt>
                <c:pt idx="81">
                  <c:v>58.201687781818222</c:v>
                </c:pt>
                <c:pt idx="82">
                  <c:v>58.597541469455678</c:v>
                </c:pt>
                <c:pt idx="83">
                  <c:v>58.99349544938795</c:v>
                </c:pt>
                <c:pt idx="84">
                  <c:v>59.389449429320209</c:v>
                </c:pt>
                <c:pt idx="85">
                  <c:v>59.785403409252467</c:v>
                </c:pt>
                <c:pt idx="86">
                  <c:v>60.181257096889922</c:v>
                </c:pt>
                <c:pt idx="87">
                  <c:v>60.577211076822195</c:v>
                </c:pt>
                <c:pt idx="88">
                  <c:v>60.973165056754453</c:v>
                </c:pt>
                <c:pt idx="89">
                  <c:v>61.369119036686726</c:v>
                </c:pt>
                <c:pt idx="90">
                  <c:v>61.764972724324167</c:v>
                </c:pt>
                <c:pt idx="91">
                  <c:v>62.16092670425644</c:v>
                </c:pt>
                <c:pt idx="92">
                  <c:v>62.556880684188712</c:v>
                </c:pt>
                <c:pt idx="93">
                  <c:v>62.952834664120971</c:v>
                </c:pt>
                <c:pt idx="94">
                  <c:v>63.348688351758426</c:v>
                </c:pt>
                <c:pt idx="95">
                  <c:v>63.744642331690685</c:v>
                </c:pt>
                <c:pt idx="96">
                  <c:v>64.140596311622943</c:v>
                </c:pt>
                <c:pt idx="97">
                  <c:v>64.536550291555201</c:v>
                </c:pt>
                <c:pt idx="98">
                  <c:v>64.932403979192657</c:v>
                </c:pt>
                <c:pt idx="99">
                  <c:v>65.328357959124929</c:v>
                </c:pt>
                <c:pt idx="100">
                  <c:v>65.724311939057188</c:v>
                </c:pt>
                <c:pt idx="101">
                  <c:v>66.12026591898946</c:v>
                </c:pt>
                <c:pt idx="102">
                  <c:v>66.516119606626916</c:v>
                </c:pt>
                <c:pt idx="103">
                  <c:v>66.912073586559174</c:v>
                </c:pt>
                <c:pt idx="104">
                  <c:v>67.308027566491447</c:v>
                </c:pt>
                <c:pt idx="105">
                  <c:v>67.703981546423719</c:v>
                </c:pt>
                <c:pt idx="106">
                  <c:v>68.09983523406116</c:v>
                </c:pt>
                <c:pt idx="107">
                  <c:v>68.495789213993433</c:v>
                </c:pt>
                <c:pt idx="108">
                  <c:v>68.891743193925691</c:v>
                </c:pt>
                <c:pt idx="109">
                  <c:v>69.287697173857964</c:v>
                </c:pt>
                <c:pt idx="110">
                  <c:v>69.683550861495405</c:v>
                </c:pt>
                <c:pt idx="111">
                  <c:v>70.079504841427664</c:v>
                </c:pt>
                <c:pt idx="112">
                  <c:v>70.475458821359936</c:v>
                </c:pt>
                <c:pt idx="113">
                  <c:v>70.871412801292195</c:v>
                </c:pt>
                <c:pt idx="114">
                  <c:v>71.26726648892965</c:v>
                </c:pt>
                <c:pt idx="115">
                  <c:v>71.663220468861923</c:v>
                </c:pt>
                <c:pt idx="116">
                  <c:v>72.059174448794195</c:v>
                </c:pt>
                <c:pt idx="117">
                  <c:v>72.455128428726439</c:v>
                </c:pt>
                <c:pt idx="118">
                  <c:v>72.850982116363895</c:v>
                </c:pt>
                <c:pt idx="119">
                  <c:v>73.246936096296167</c:v>
                </c:pt>
                <c:pt idx="120">
                  <c:v>73.64289007622844</c:v>
                </c:pt>
                <c:pt idx="121">
                  <c:v>74.038844056160713</c:v>
                </c:pt>
                <c:pt idx="122">
                  <c:v>74.434697743798139</c:v>
                </c:pt>
                <c:pt idx="123">
                  <c:v>74.830651723730398</c:v>
                </c:pt>
                <c:pt idx="124">
                  <c:v>75.226605703662671</c:v>
                </c:pt>
                <c:pt idx="125">
                  <c:v>75.622559683594943</c:v>
                </c:pt>
                <c:pt idx="126">
                  <c:v>76.018413371232398</c:v>
                </c:pt>
                <c:pt idx="127">
                  <c:v>76.414367351164657</c:v>
                </c:pt>
                <c:pt idx="128">
                  <c:v>76.810321331096915</c:v>
                </c:pt>
                <c:pt idx="129">
                  <c:v>77.206275311029188</c:v>
                </c:pt>
                <c:pt idx="130">
                  <c:v>77.602128998666643</c:v>
                </c:pt>
                <c:pt idx="131">
                  <c:v>77.998082978598916</c:v>
                </c:pt>
                <c:pt idx="132">
                  <c:v>78.394036958531188</c:v>
                </c:pt>
                <c:pt idx="133">
                  <c:v>78.789990938463433</c:v>
                </c:pt>
                <c:pt idx="134">
                  <c:v>79.185844626100888</c:v>
                </c:pt>
                <c:pt idx="135">
                  <c:v>79.581798606033161</c:v>
                </c:pt>
                <c:pt idx="136">
                  <c:v>79.977752585965419</c:v>
                </c:pt>
                <c:pt idx="137">
                  <c:v>80.373706565897692</c:v>
                </c:pt>
                <c:pt idx="138">
                  <c:v>80.769560253535133</c:v>
                </c:pt>
                <c:pt idx="139">
                  <c:v>81.165514233467391</c:v>
                </c:pt>
                <c:pt idx="140">
                  <c:v>81.561468213399664</c:v>
                </c:pt>
                <c:pt idx="141">
                  <c:v>81.957422193331936</c:v>
                </c:pt>
                <c:pt idx="142">
                  <c:v>82.353275880969392</c:v>
                </c:pt>
                <c:pt idx="143">
                  <c:v>82.749229860901664</c:v>
                </c:pt>
                <c:pt idx="144">
                  <c:v>83.145183840833909</c:v>
                </c:pt>
                <c:pt idx="145">
                  <c:v>83.541137820766181</c:v>
                </c:pt>
                <c:pt idx="146">
                  <c:v>83.936991508403636</c:v>
                </c:pt>
                <c:pt idx="147">
                  <c:v>84.332945488335909</c:v>
                </c:pt>
                <c:pt idx="148">
                  <c:v>84.728899468268182</c:v>
                </c:pt>
                <c:pt idx="149">
                  <c:v>85.124853448200412</c:v>
                </c:pt>
                <c:pt idx="150">
                  <c:v>85.520707135837867</c:v>
                </c:pt>
                <c:pt idx="151">
                  <c:v>85.91666111577014</c:v>
                </c:pt>
                <c:pt idx="152">
                  <c:v>86.312615095702412</c:v>
                </c:pt>
                <c:pt idx="153">
                  <c:v>86.708468783339868</c:v>
                </c:pt>
                <c:pt idx="154">
                  <c:v>87.104422763272112</c:v>
                </c:pt>
                <c:pt idx="155">
                  <c:v>87.500376743204399</c:v>
                </c:pt>
                <c:pt idx="156">
                  <c:v>87.896330723136657</c:v>
                </c:pt>
                <c:pt idx="157">
                  <c:v>88.292184410774112</c:v>
                </c:pt>
                <c:pt idx="158">
                  <c:v>88.688138390706385</c:v>
                </c:pt>
                <c:pt idx="159">
                  <c:v>89.084092370638643</c:v>
                </c:pt>
                <c:pt idx="160">
                  <c:v>89.480046350570916</c:v>
                </c:pt>
                <c:pt idx="161">
                  <c:v>89.875900038208343</c:v>
                </c:pt>
                <c:pt idx="162">
                  <c:v>90.271854018140615</c:v>
                </c:pt>
                <c:pt idx="163">
                  <c:v>90.667807998072888</c:v>
                </c:pt>
                <c:pt idx="164">
                  <c:v>91.063761978005147</c:v>
                </c:pt>
                <c:pt idx="165">
                  <c:v>91.459615665642602</c:v>
                </c:pt>
                <c:pt idx="166">
                  <c:v>91.855569645574874</c:v>
                </c:pt>
                <c:pt idx="167">
                  <c:v>92.251523625507133</c:v>
                </c:pt>
                <c:pt idx="168">
                  <c:v>92.647477605439406</c:v>
                </c:pt>
                <c:pt idx="169">
                  <c:v>93.043331293076861</c:v>
                </c:pt>
                <c:pt idx="170">
                  <c:v>93.439285273009119</c:v>
                </c:pt>
                <c:pt idx="171">
                  <c:v>93.835239252941392</c:v>
                </c:pt>
                <c:pt idx="172">
                  <c:v>94.23119323287365</c:v>
                </c:pt>
                <c:pt idx="173">
                  <c:v>94.627046920511106</c:v>
                </c:pt>
                <c:pt idx="174">
                  <c:v>95.023000900443364</c:v>
                </c:pt>
                <c:pt idx="175">
                  <c:v>95.418954880375622</c:v>
                </c:pt>
                <c:pt idx="176">
                  <c:v>95.814908860307895</c:v>
                </c:pt>
                <c:pt idx="177">
                  <c:v>96.210762547945336</c:v>
                </c:pt>
                <c:pt idx="178">
                  <c:v>96.606716527877609</c:v>
                </c:pt>
                <c:pt idx="179">
                  <c:v>97.002670507809881</c:v>
                </c:pt>
                <c:pt idx="180">
                  <c:v>97.39862448774214</c:v>
                </c:pt>
                <c:pt idx="181">
                  <c:v>97.794478175379595</c:v>
                </c:pt>
                <c:pt idx="182">
                  <c:v>98.190432155311868</c:v>
                </c:pt>
                <c:pt idx="183">
                  <c:v>98.586386135244126</c:v>
                </c:pt>
                <c:pt idx="184">
                  <c:v>98.982340115176399</c:v>
                </c:pt>
                <c:pt idx="185">
                  <c:v>99.37819380281384</c:v>
                </c:pt>
                <c:pt idx="186">
                  <c:v>99.774147782746113</c:v>
                </c:pt>
                <c:pt idx="187">
                  <c:v>100.17010176267839</c:v>
                </c:pt>
                <c:pt idx="188">
                  <c:v>100.56625632720028</c:v>
                </c:pt>
                <c:pt idx="189">
                  <c:v>100.96241089172219</c:v>
                </c:pt>
                <c:pt idx="190">
                  <c:v>101.3575625332959</c:v>
                </c:pt>
                <c:pt idx="191">
                  <c:v>101.7537170978178</c:v>
                </c:pt>
                <c:pt idx="192">
                  <c:v>102.14987166233971</c:v>
                </c:pt>
                <c:pt idx="193">
                  <c:v>102.5460262268616</c:v>
                </c:pt>
                <c:pt idx="194">
                  <c:v>102.94117786843535</c:v>
                </c:pt>
                <c:pt idx="195">
                  <c:v>103.33733243295724</c:v>
                </c:pt>
                <c:pt idx="196">
                  <c:v>103.73348699747913</c:v>
                </c:pt>
                <c:pt idx="197">
                  <c:v>104.12964156200103</c:v>
                </c:pt>
                <c:pt idx="198">
                  <c:v>104.52579612652293</c:v>
                </c:pt>
                <c:pt idx="199">
                  <c:v>104.92094776809665</c:v>
                </c:pt>
                <c:pt idx="200">
                  <c:v>105.31710233261856</c:v>
                </c:pt>
                <c:pt idx="201">
                  <c:v>105.71325689714045</c:v>
                </c:pt>
                <c:pt idx="202">
                  <c:v>106.10941146166236</c:v>
                </c:pt>
                <c:pt idx="203">
                  <c:v>106.50456310323609</c:v>
                </c:pt>
                <c:pt idx="204">
                  <c:v>106.90071766775799</c:v>
                </c:pt>
                <c:pt idx="205">
                  <c:v>107.29687223227988</c:v>
                </c:pt>
                <c:pt idx="206">
                  <c:v>107.69302679680179</c:v>
                </c:pt>
                <c:pt idx="207">
                  <c:v>108.08817843837554</c:v>
                </c:pt>
                <c:pt idx="208">
                  <c:v>108.48433300289744</c:v>
                </c:pt>
                <c:pt idx="209">
                  <c:v>108.88048756741934</c:v>
                </c:pt>
                <c:pt idx="210">
                  <c:v>109.27664213194123</c:v>
                </c:pt>
                <c:pt idx="211">
                  <c:v>109.67279669646312</c:v>
                </c:pt>
                <c:pt idx="212">
                  <c:v>110.06794833803686</c:v>
                </c:pt>
                <c:pt idx="213">
                  <c:v>110.46410290255875</c:v>
                </c:pt>
                <c:pt idx="214">
                  <c:v>110.86025746708066</c:v>
                </c:pt>
                <c:pt idx="215">
                  <c:v>111.25641203160255</c:v>
                </c:pt>
                <c:pt idx="216">
                  <c:v>111.65156367317628</c:v>
                </c:pt>
                <c:pt idx="217">
                  <c:v>112.04771823769819</c:v>
                </c:pt>
                <c:pt idx="218">
                  <c:v>112.44387280222008</c:v>
                </c:pt>
                <c:pt idx="219">
                  <c:v>112.84002736674198</c:v>
                </c:pt>
                <c:pt idx="220">
                  <c:v>113.23618193126389</c:v>
                </c:pt>
                <c:pt idx="221">
                  <c:v>113.63133357283762</c:v>
                </c:pt>
                <c:pt idx="222">
                  <c:v>114.02748813735951</c:v>
                </c:pt>
                <c:pt idx="223">
                  <c:v>114.42364270188142</c:v>
                </c:pt>
                <c:pt idx="224">
                  <c:v>114.81979726640331</c:v>
                </c:pt>
                <c:pt idx="225">
                  <c:v>115.21494890797705</c:v>
                </c:pt>
                <c:pt idx="226">
                  <c:v>115.61110347249894</c:v>
                </c:pt>
                <c:pt idx="227">
                  <c:v>116.00725803702083</c:v>
                </c:pt>
                <c:pt idx="228">
                  <c:v>116.40341260154273</c:v>
                </c:pt>
                <c:pt idx="229">
                  <c:v>116.79956716606463</c:v>
                </c:pt>
                <c:pt idx="230">
                  <c:v>117.19471880763838</c:v>
                </c:pt>
                <c:pt idx="231">
                  <c:v>117.59087337216029</c:v>
                </c:pt>
                <c:pt idx="232">
                  <c:v>117.98702793668217</c:v>
                </c:pt>
                <c:pt idx="233">
                  <c:v>118.38318250120406</c:v>
                </c:pt>
                <c:pt idx="234">
                  <c:v>118.77833414277782</c:v>
                </c:pt>
                <c:pt idx="235">
                  <c:v>119.17448870729972</c:v>
                </c:pt>
                <c:pt idx="236">
                  <c:v>119.57064327182161</c:v>
                </c:pt>
                <c:pt idx="237">
                  <c:v>119.96679783634352</c:v>
                </c:pt>
                <c:pt idx="238">
                  <c:v>120.36194947791724</c:v>
                </c:pt>
                <c:pt idx="239">
                  <c:v>120.75810404243914</c:v>
                </c:pt>
                <c:pt idx="240">
                  <c:v>121.15425860696104</c:v>
                </c:pt>
                <c:pt idx="241">
                  <c:v>121.55041317148293</c:v>
                </c:pt>
                <c:pt idx="242">
                  <c:v>121.94656773600482</c:v>
                </c:pt>
                <c:pt idx="243">
                  <c:v>122.34171937757857</c:v>
                </c:pt>
                <c:pt idx="244">
                  <c:v>122.73787394210046</c:v>
                </c:pt>
                <c:pt idx="245">
                  <c:v>123.13402850662237</c:v>
                </c:pt>
                <c:pt idx="246">
                  <c:v>123.53018307114426</c:v>
                </c:pt>
                <c:pt idx="247">
                  <c:v>123.925334712718</c:v>
                </c:pt>
                <c:pt idx="248">
                  <c:v>124.32148927723991</c:v>
                </c:pt>
                <c:pt idx="249">
                  <c:v>124.7176438417618</c:v>
                </c:pt>
                <c:pt idx="250">
                  <c:v>125.11379840628369</c:v>
                </c:pt>
                <c:pt idx="251">
                  <c:v>125.5099529708056</c:v>
                </c:pt>
                <c:pt idx="252">
                  <c:v>125.90510461237932</c:v>
                </c:pt>
                <c:pt idx="253">
                  <c:v>126.30125917690123</c:v>
                </c:pt>
                <c:pt idx="254">
                  <c:v>126.69741374142312</c:v>
                </c:pt>
                <c:pt idx="255">
                  <c:v>127.09356830594501</c:v>
                </c:pt>
                <c:pt idx="256">
                  <c:v>127.48871994751877</c:v>
                </c:pt>
                <c:pt idx="257">
                  <c:v>127.88487451204067</c:v>
                </c:pt>
                <c:pt idx="258">
                  <c:v>128.28102907656256</c:v>
                </c:pt>
                <c:pt idx="259">
                  <c:v>128.67718364108447</c:v>
                </c:pt>
                <c:pt idx="260">
                  <c:v>129.07333820560638</c:v>
                </c:pt>
                <c:pt idx="261">
                  <c:v>129.46848984718008</c:v>
                </c:pt>
                <c:pt idx="262">
                  <c:v>129.86464441170196</c:v>
                </c:pt>
                <c:pt idx="263">
                  <c:v>130.26079897622387</c:v>
                </c:pt>
                <c:pt idx="264">
                  <c:v>130.65695354074577</c:v>
                </c:pt>
                <c:pt idx="265">
                  <c:v>131.05210518231951</c:v>
                </c:pt>
                <c:pt idx="266">
                  <c:v>131.44825974684142</c:v>
                </c:pt>
                <c:pt idx="267">
                  <c:v>131.84441431136332</c:v>
                </c:pt>
                <c:pt idx="268">
                  <c:v>132.2405688758852</c:v>
                </c:pt>
                <c:pt idx="269">
                  <c:v>132.63672344040711</c:v>
                </c:pt>
                <c:pt idx="270">
                  <c:v>133.03187508198084</c:v>
                </c:pt>
                <c:pt idx="271">
                  <c:v>133.42802964650272</c:v>
                </c:pt>
                <c:pt idx="272">
                  <c:v>133.82418421102463</c:v>
                </c:pt>
                <c:pt idx="273">
                  <c:v>134.22033877554654</c:v>
                </c:pt>
                <c:pt idx="274">
                  <c:v>134.6154904171203</c:v>
                </c:pt>
                <c:pt idx="275">
                  <c:v>135.01164498164218</c:v>
                </c:pt>
                <c:pt idx="276">
                  <c:v>135.40779954616409</c:v>
                </c:pt>
                <c:pt idx="277">
                  <c:v>135.80395411068596</c:v>
                </c:pt>
                <c:pt idx="278">
                  <c:v>136.19910575225973</c:v>
                </c:pt>
                <c:pt idx="279">
                  <c:v>136.59526031678163</c:v>
                </c:pt>
                <c:pt idx="280">
                  <c:v>136.99141488130354</c:v>
                </c:pt>
                <c:pt idx="281">
                  <c:v>137.38756944582539</c:v>
                </c:pt>
                <c:pt idx="282">
                  <c:v>137.7837240103473</c:v>
                </c:pt>
                <c:pt idx="283">
                  <c:v>138.17887565192103</c:v>
                </c:pt>
                <c:pt idx="284">
                  <c:v>138.57503021644291</c:v>
                </c:pt>
                <c:pt idx="285">
                  <c:v>138.97118478096482</c:v>
                </c:pt>
                <c:pt idx="286">
                  <c:v>139.36733934548676</c:v>
                </c:pt>
                <c:pt idx="287">
                  <c:v>139.76249098706046</c:v>
                </c:pt>
                <c:pt idx="288">
                  <c:v>140.15864555158237</c:v>
                </c:pt>
                <c:pt idx="289">
                  <c:v>140.55480011610427</c:v>
                </c:pt>
                <c:pt idx="290">
                  <c:v>140.95095468062615</c:v>
                </c:pt>
                <c:pt idx="291">
                  <c:v>141.34710924514806</c:v>
                </c:pt>
                <c:pt idx="292">
                  <c:v>141.74226088672179</c:v>
                </c:pt>
                <c:pt idx="293">
                  <c:v>142.13841545124367</c:v>
                </c:pt>
                <c:pt idx="294">
                  <c:v>142.53457001576558</c:v>
                </c:pt>
                <c:pt idx="295">
                  <c:v>142.93072458028749</c:v>
                </c:pt>
                <c:pt idx="296">
                  <c:v>143.32587622186122</c:v>
                </c:pt>
                <c:pt idx="297">
                  <c:v>143.72203078638313</c:v>
                </c:pt>
                <c:pt idx="298">
                  <c:v>144.11818535090504</c:v>
                </c:pt>
                <c:pt idx="299">
                  <c:v>144.51433991542692</c:v>
                </c:pt>
                <c:pt idx="300">
                  <c:v>144.91049447994882</c:v>
                </c:pt>
                <c:pt idx="301">
                  <c:v>145.30564612152256</c:v>
                </c:pt>
                <c:pt idx="302">
                  <c:v>145.70180068604444</c:v>
                </c:pt>
                <c:pt idx="303">
                  <c:v>146.09795525056634</c:v>
                </c:pt>
                <c:pt idx="304">
                  <c:v>146.49410981508825</c:v>
                </c:pt>
                <c:pt idx="305">
                  <c:v>146.88926145666201</c:v>
                </c:pt>
                <c:pt idx="306">
                  <c:v>147.28541602118389</c:v>
                </c:pt>
                <c:pt idx="307">
                  <c:v>147.6815705857058</c:v>
                </c:pt>
                <c:pt idx="308">
                  <c:v>148.07772515022768</c:v>
                </c:pt>
                <c:pt idx="309">
                  <c:v>148.47287679180141</c:v>
                </c:pt>
                <c:pt idx="310">
                  <c:v>148.86903135632332</c:v>
                </c:pt>
                <c:pt idx="311">
                  <c:v>149.26518592084523</c:v>
                </c:pt>
                <c:pt idx="312">
                  <c:v>149.66134048536711</c:v>
                </c:pt>
                <c:pt idx="313">
                  <c:v>150.05749504988901</c:v>
                </c:pt>
                <c:pt idx="314">
                  <c:v>150.45264669146275</c:v>
                </c:pt>
                <c:pt idx="315">
                  <c:v>150.84880125598463</c:v>
                </c:pt>
                <c:pt idx="316">
                  <c:v>151.24495582050653</c:v>
                </c:pt>
                <c:pt idx="317">
                  <c:v>151.64111038502844</c:v>
                </c:pt>
                <c:pt idx="318">
                  <c:v>152.03626202660217</c:v>
                </c:pt>
                <c:pt idx="319">
                  <c:v>152.43241659112408</c:v>
                </c:pt>
                <c:pt idx="320">
                  <c:v>152.82857115564599</c:v>
                </c:pt>
                <c:pt idx="321">
                  <c:v>153.22472572016787</c:v>
                </c:pt>
                <c:pt idx="322">
                  <c:v>153.62088028468978</c:v>
                </c:pt>
                <c:pt idx="323">
                  <c:v>154.01603192626354</c:v>
                </c:pt>
                <c:pt idx="324">
                  <c:v>154.41218649078542</c:v>
                </c:pt>
                <c:pt idx="325">
                  <c:v>154.80834105530732</c:v>
                </c:pt>
                <c:pt idx="326">
                  <c:v>155.20449561982923</c:v>
                </c:pt>
                <c:pt idx="327">
                  <c:v>155.59964726140294</c:v>
                </c:pt>
                <c:pt idx="328">
                  <c:v>155.99580182592484</c:v>
                </c:pt>
                <c:pt idx="329">
                  <c:v>156.39195639044675</c:v>
                </c:pt>
                <c:pt idx="330">
                  <c:v>156.78811095496863</c:v>
                </c:pt>
                <c:pt idx="331">
                  <c:v>157.18426551949054</c:v>
                </c:pt>
                <c:pt idx="332">
                  <c:v>157.5794171610643</c:v>
                </c:pt>
                <c:pt idx="333">
                  <c:v>157.97557172558618</c:v>
                </c:pt>
                <c:pt idx="334">
                  <c:v>158.37172629010809</c:v>
                </c:pt>
                <c:pt idx="335">
                  <c:v>158.76788085462999</c:v>
                </c:pt>
                <c:pt idx="336">
                  <c:v>159.1630324962037</c:v>
                </c:pt>
                <c:pt idx="337">
                  <c:v>159.55918706072558</c:v>
                </c:pt>
                <c:pt idx="338">
                  <c:v>159.95534162524748</c:v>
                </c:pt>
                <c:pt idx="339">
                  <c:v>160.35149618976936</c:v>
                </c:pt>
                <c:pt idx="340">
                  <c:v>160.74765075429127</c:v>
                </c:pt>
                <c:pt idx="341">
                  <c:v>161.14280239586503</c:v>
                </c:pt>
                <c:pt idx="342">
                  <c:v>161.53895696038694</c:v>
                </c:pt>
                <c:pt idx="343">
                  <c:v>161.93511152490882</c:v>
                </c:pt>
                <c:pt idx="344">
                  <c:v>162.33126608943073</c:v>
                </c:pt>
                <c:pt idx="345">
                  <c:v>162.72641773100449</c:v>
                </c:pt>
                <c:pt idx="346">
                  <c:v>163.12257229552637</c:v>
                </c:pt>
                <c:pt idx="347">
                  <c:v>163.51872686004828</c:v>
                </c:pt>
                <c:pt idx="348">
                  <c:v>163.91488142457018</c:v>
                </c:pt>
                <c:pt idx="349">
                  <c:v>164.31003306614389</c:v>
                </c:pt>
                <c:pt idx="350">
                  <c:v>164.7061876306658</c:v>
                </c:pt>
                <c:pt idx="351">
                  <c:v>165.1023421951877</c:v>
                </c:pt>
                <c:pt idx="352">
                  <c:v>165.49849675970958</c:v>
                </c:pt>
                <c:pt idx="353">
                  <c:v>165.89465132423149</c:v>
                </c:pt>
                <c:pt idx="354">
                  <c:v>166.28980296580525</c:v>
                </c:pt>
                <c:pt idx="355">
                  <c:v>166.68595753032713</c:v>
                </c:pt>
                <c:pt idx="356">
                  <c:v>167.08211209484904</c:v>
                </c:pt>
                <c:pt idx="357">
                  <c:v>167.47826665937095</c:v>
                </c:pt>
                <c:pt idx="358">
                  <c:v>167.87341830094465</c:v>
                </c:pt>
                <c:pt idx="359">
                  <c:v>168.26957286546656</c:v>
                </c:pt>
                <c:pt idx="360">
                  <c:v>168.66572742998846</c:v>
                </c:pt>
                <c:pt idx="361">
                  <c:v>169.06188199451034</c:v>
                </c:pt>
                <c:pt idx="362">
                  <c:v>169.45803655903225</c:v>
                </c:pt>
                <c:pt idx="363">
                  <c:v>169.85318820060598</c:v>
                </c:pt>
                <c:pt idx="364">
                  <c:v>170.24934276512786</c:v>
                </c:pt>
                <c:pt idx="365">
                  <c:v>170.64549732964977</c:v>
                </c:pt>
                <c:pt idx="366">
                  <c:v>171.04165189417168</c:v>
                </c:pt>
                <c:pt idx="367">
                  <c:v>171.43680353574544</c:v>
                </c:pt>
                <c:pt idx="368">
                  <c:v>171.83295810026732</c:v>
                </c:pt>
                <c:pt idx="369">
                  <c:v>172.22911266478923</c:v>
                </c:pt>
                <c:pt idx="370">
                  <c:v>172.62526722931113</c:v>
                </c:pt>
                <c:pt idx="371">
                  <c:v>173.02142179383301</c:v>
                </c:pt>
                <c:pt idx="372">
                  <c:v>173.41657343540675</c:v>
                </c:pt>
                <c:pt idx="373">
                  <c:v>173.81272799992865</c:v>
                </c:pt>
                <c:pt idx="374">
                  <c:v>174.20888256445053</c:v>
                </c:pt>
                <c:pt idx="375">
                  <c:v>174.60503712897244</c:v>
                </c:pt>
                <c:pt idx="376">
                  <c:v>175.0001887705462</c:v>
                </c:pt>
                <c:pt idx="377">
                  <c:v>175.39634333506808</c:v>
                </c:pt>
                <c:pt idx="378">
                  <c:v>175.79249789958999</c:v>
                </c:pt>
                <c:pt idx="379">
                  <c:v>176.1886524641119</c:v>
                </c:pt>
                <c:pt idx="380">
                  <c:v>176.5838041056856</c:v>
                </c:pt>
                <c:pt idx="381">
                  <c:v>176.97995867020751</c:v>
                </c:pt>
                <c:pt idx="382">
                  <c:v>177.37611323472942</c:v>
                </c:pt>
                <c:pt idx="383">
                  <c:v>177.7722677992513</c:v>
                </c:pt>
                <c:pt idx="384">
                  <c:v>178.1684223637732</c:v>
                </c:pt>
                <c:pt idx="385">
                  <c:v>178.56357400534696</c:v>
                </c:pt>
                <c:pt idx="386">
                  <c:v>178.95972856986884</c:v>
                </c:pt>
                <c:pt idx="387">
                  <c:v>179.35588313439075</c:v>
                </c:pt>
                <c:pt idx="388">
                  <c:v>179.75203769891266</c:v>
                </c:pt>
                <c:pt idx="389">
                  <c:v>180.14718934048639</c:v>
                </c:pt>
                <c:pt idx="390">
                  <c:v>180.54334390500827</c:v>
                </c:pt>
                <c:pt idx="391">
                  <c:v>180.93949846953018</c:v>
                </c:pt>
                <c:pt idx="392">
                  <c:v>181.33565303405206</c:v>
                </c:pt>
                <c:pt idx="393">
                  <c:v>181.73180759857394</c:v>
                </c:pt>
                <c:pt idx="394">
                  <c:v>182.1269592401477</c:v>
                </c:pt>
                <c:pt idx="395">
                  <c:v>182.52311380466961</c:v>
                </c:pt>
                <c:pt idx="396">
                  <c:v>182.91926836919149</c:v>
                </c:pt>
                <c:pt idx="397">
                  <c:v>183.31542293371339</c:v>
                </c:pt>
                <c:pt idx="398">
                  <c:v>183.71057457528715</c:v>
                </c:pt>
                <c:pt idx="399">
                  <c:v>184.10672913980903</c:v>
                </c:pt>
                <c:pt idx="400">
                  <c:v>184.50288370433094</c:v>
                </c:pt>
                <c:pt idx="401">
                  <c:v>184.89903826885285</c:v>
                </c:pt>
                <c:pt idx="402">
                  <c:v>185.29519283337473</c:v>
                </c:pt>
                <c:pt idx="403">
                  <c:v>185.69034447494846</c:v>
                </c:pt>
                <c:pt idx="404">
                  <c:v>186.08649903947037</c:v>
                </c:pt>
                <c:pt idx="405">
                  <c:v>186.48265360399225</c:v>
                </c:pt>
                <c:pt idx="406">
                  <c:v>186.87880816851415</c:v>
                </c:pt>
                <c:pt idx="407">
                  <c:v>187.27395981008792</c:v>
                </c:pt>
                <c:pt idx="408">
                  <c:v>187.6701143746098</c:v>
                </c:pt>
                <c:pt idx="409">
                  <c:v>188.0662689391317</c:v>
                </c:pt>
                <c:pt idx="410">
                  <c:v>188.46242350365361</c:v>
                </c:pt>
                <c:pt idx="411">
                  <c:v>188.85857806817549</c:v>
                </c:pt>
                <c:pt idx="412">
                  <c:v>189.25372970974925</c:v>
                </c:pt>
                <c:pt idx="413">
                  <c:v>189.64988427427113</c:v>
                </c:pt>
                <c:pt idx="414">
                  <c:v>190.04603883879301</c:v>
                </c:pt>
                <c:pt idx="415">
                  <c:v>190.44219340331492</c:v>
                </c:pt>
                <c:pt idx="416">
                  <c:v>190.83734504488865</c:v>
                </c:pt>
                <c:pt idx="417">
                  <c:v>191.23349960941053</c:v>
                </c:pt>
                <c:pt idx="418">
                  <c:v>191.62965417393244</c:v>
                </c:pt>
                <c:pt idx="419">
                  <c:v>192.02580873845434</c:v>
                </c:pt>
                <c:pt idx="420">
                  <c:v>192.42096038002811</c:v>
                </c:pt>
                <c:pt idx="421">
                  <c:v>192.81711494454999</c:v>
                </c:pt>
                <c:pt idx="422">
                  <c:v>193.21326950907189</c:v>
                </c:pt>
                <c:pt idx="423">
                  <c:v>193.60942407359377</c:v>
                </c:pt>
                <c:pt idx="424">
                  <c:v>194.00557863811568</c:v>
                </c:pt>
                <c:pt idx="425">
                  <c:v>194.40073027968941</c:v>
                </c:pt>
                <c:pt idx="426">
                  <c:v>194.79688484421132</c:v>
                </c:pt>
                <c:pt idx="427">
                  <c:v>195.1930394087332</c:v>
                </c:pt>
                <c:pt idx="428">
                  <c:v>195.58919397325511</c:v>
                </c:pt>
                <c:pt idx="429">
                  <c:v>195.98434561482887</c:v>
                </c:pt>
                <c:pt idx="430">
                  <c:v>196.38050017935075</c:v>
                </c:pt>
                <c:pt idx="431">
                  <c:v>196.77665474387265</c:v>
                </c:pt>
                <c:pt idx="432">
                  <c:v>197.17280930839456</c:v>
                </c:pt>
                <c:pt idx="433">
                  <c:v>197.56896387291644</c:v>
                </c:pt>
                <c:pt idx="434">
                  <c:v>197.96411551449017</c:v>
                </c:pt>
                <c:pt idx="435">
                  <c:v>198.36027007901208</c:v>
                </c:pt>
                <c:pt idx="436">
                  <c:v>198.75642464353396</c:v>
                </c:pt>
                <c:pt idx="437">
                  <c:v>199.15257920805587</c:v>
                </c:pt>
                <c:pt idx="438">
                  <c:v>199.5477308496296</c:v>
                </c:pt>
                <c:pt idx="439">
                  <c:v>199.94388541415148</c:v>
                </c:pt>
                <c:pt idx="440">
                  <c:v>200.34003997867342</c:v>
                </c:pt>
                <c:pt idx="441">
                  <c:v>200.73619454319532</c:v>
                </c:pt>
                <c:pt idx="442">
                  <c:v>201.1323491077172</c:v>
                </c:pt>
                <c:pt idx="443">
                  <c:v>201.52750074929094</c:v>
                </c:pt>
                <c:pt idx="444">
                  <c:v>201.92365531381284</c:v>
                </c:pt>
                <c:pt idx="445">
                  <c:v>202.31980987833472</c:v>
                </c:pt>
                <c:pt idx="446">
                  <c:v>202.71596444285663</c:v>
                </c:pt>
                <c:pt idx="447">
                  <c:v>203.11111608443036</c:v>
                </c:pt>
                <c:pt idx="448">
                  <c:v>203.50727064895224</c:v>
                </c:pt>
                <c:pt idx="449">
                  <c:v>203.90342521347415</c:v>
                </c:pt>
                <c:pt idx="450">
                  <c:v>204.29957977799606</c:v>
                </c:pt>
                <c:pt idx="451">
                  <c:v>204.69473141956982</c:v>
                </c:pt>
                <c:pt idx="452">
                  <c:v>205.0908859840917</c:v>
                </c:pt>
                <c:pt idx="453">
                  <c:v>205.48704054861361</c:v>
                </c:pt>
                <c:pt idx="454">
                  <c:v>205.88319511313549</c:v>
                </c:pt>
                <c:pt idx="455">
                  <c:v>206.27934967765739</c:v>
                </c:pt>
                <c:pt idx="456">
                  <c:v>206.67450131923113</c:v>
                </c:pt>
                <c:pt idx="457">
                  <c:v>207.07065588375303</c:v>
                </c:pt>
                <c:pt idx="458">
                  <c:v>207.46681044827491</c:v>
                </c:pt>
                <c:pt idx="459">
                  <c:v>207.86296501279682</c:v>
                </c:pt>
                <c:pt idx="460">
                  <c:v>208.25811665437058</c:v>
                </c:pt>
                <c:pt idx="461">
                  <c:v>208.65427121889246</c:v>
                </c:pt>
                <c:pt idx="462">
                  <c:v>209.05042578341437</c:v>
                </c:pt>
                <c:pt idx="463">
                  <c:v>209.44658034793628</c:v>
                </c:pt>
                <c:pt idx="464">
                  <c:v>209.84273491245816</c:v>
                </c:pt>
                <c:pt idx="465">
                  <c:v>210.23788655403189</c:v>
                </c:pt>
                <c:pt idx="466">
                  <c:v>210.6340411185538</c:v>
                </c:pt>
                <c:pt idx="467">
                  <c:v>211.03019568307568</c:v>
                </c:pt>
                <c:pt idx="468">
                  <c:v>211.42635024759758</c:v>
                </c:pt>
                <c:pt idx="469">
                  <c:v>211.82150188917132</c:v>
                </c:pt>
                <c:pt idx="470">
                  <c:v>212.21765645369319</c:v>
                </c:pt>
                <c:pt idx="471">
                  <c:v>212.6138110182151</c:v>
                </c:pt>
                <c:pt idx="472">
                  <c:v>213.00996558273701</c:v>
                </c:pt>
                <c:pt idx="473">
                  <c:v>213.40612014725889</c:v>
                </c:pt>
                <c:pt idx="474">
                  <c:v>213.80127178883265</c:v>
                </c:pt>
                <c:pt idx="475">
                  <c:v>214.19742635335456</c:v>
                </c:pt>
                <c:pt idx="476">
                  <c:v>214.59358091787644</c:v>
                </c:pt>
                <c:pt idx="477">
                  <c:v>214.98973548239834</c:v>
                </c:pt>
                <c:pt idx="478">
                  <c:v>215.38488712397208</c:v>
                </c:pt>
                <c:pt idx="479">
                  <c:v>215.78104168849396</c:v>
                </c:pt>
                <c:pt idx="480">
                  <c:v>216.17719625301586</c:v>
                </c:pt>
                <c:pt idx="481">
                  <c:v>216.57335081753777</c:v>
                </c:pt>
                <c:pt idx="482">
                  <c:v>216.96950538205965</c:v>
                </c:pt>
                <c:pt idx="483">
                  <c:v>217.36465702363341</c:v>
                </c:pt>
                <c:pt idx="484">
                  <c:v>217.76081158815532</c:v>
                </c:pt>
                <c:pt idx="485">
                  <c:v>218.1569661526772</c:v>
                </c:pt>
                <c:pt idx="486">
                  <c:v>218.55312071719911</c:v>
                </c:pt>
                <c:pt idx="487">
                  <c:v>218.94827235877287</c:v>
                </c:pt>
                <c:pt idx="488">
                  <c:v>219.34442692329478</c:v>
                </c:pt>
                <c:pt idx="489">
                  <c:v>219.74058148781666</c:v>
                </c:pt>
                <c:pt idx="490">
                  <c:v>220.13673605233853</c:v>
                </c:pt>
                <c:pt idx="491">
                  <c:v>220.53188769391227</c:v>
                </c:pt>
              </c:numCache>
            </c:numRef>
          </c:xVal>
          <c:yVal>
            <c:numRef>
              <c:f>'CMOS.6109.4.RS.L200.Ins3.r1.b.y'!$F$70:$F$561</c:f>
              <c:numCache>
                <c:formatCode>General</c:formatCode>
                <c:ptCount val="492"/>
                <c:pt idx="0">
                  <c:v>-0.25180499346309704</c:v>
                </c:pt>
                <c:pt idx="1">
                  <c:v>-0.23548929217066217</c:v>
                </c:pt>
                <c:pt idx="2">
                  <c:v>-0.21882344777270957</c:v>
                </c:pt>
                <c:pt idx="3">
                  <c:v>-0.20180975003701374</c:v>
                </c:pt>
                <c:pt idx="4">
                  <c:v>-0.18445497703477054</c:v>
                </c:pt>
                <c:pt idx="5">
                  <c:v>-0.16675271938257774</c:v>
                </c:pt>
                <c:pt idx="6">
                  <c:v>-0.14870976253815638</c:v>
                </c:pt>
                <c:pt idx="7">
                  <c:v>-0.130333283905959</c:v>
                </c:pt>
                <c:pt idx="8">
                  <c:v>-0.11161649677105201</c:v>
                </c:pt>
                <c:pt idx="9">
                  <c:v>-9.2566585766403087E-2</c:v>
                </c:pt>
                <c:pt idx="10">
                  <c:v>-7.3186168213481562E-2</c:v>
                </c:pt>
                <c:pt idx="11">
                  <c:v>-5.3482940085963104E-2</c:v>
                </c:pt>
                <c:pt idx="12">
                  <c:v>-3.3452358257412662E-2</c:v>
                </c:pt>
                <c:pt idx="13">
                  <c:v>-1.3096846252545813E-2</c:v>
                </c:pt>
                <c:pt idx="14">
                  <c:v>7.578249232857992E-3</c:v>
                </c:pt>
                <c:pt idx="15">
                  <c:v>2.8564730685204154E-2</c:v>
                </c:pt>
                <c:pt idx="16">
                  <c:v>4.9870348773985107E-2</c:v>
                </c:pt>
                <c:pt idx="17">
                  <c:v>7.1486899222893197E-2</c:v>
                </c:pt>
                <c:pt idx="18">
                  <c:v>9.3411412114326797E-2</c:v>
                </c:pt>
                <c:pt idx="19">
                  <c:v>0.11563520630216928</c:v>
                </c:pt>
                <c:pt idx="20">
                  <c:v>0.13816648941684129</c:v>
                </c:pt>
                <c:pt idx="21">
                  <c:v>0.16099657380426757</c:v>
                </c:pt>
                <c:pt idx="22">
                  <c:v>0.18412232281831376</c:v>
                </c:pt>
                <c:pt idx="23">
                  <c:v>0.20753459075801484</c:v>
                </c:pt>
                <c:pt idx="24">
                  <c:v>0.23124202417763851</c:v>
                </c:pt>
                <c:pt idx="25">
                  <c:v>0.25523547113732681</c:v>
                </c:pt>
                <c:pt idx="26">
                  <c:v>0.27951163515549649</c:v>
                </c:pt>
                <c:pt idx="27">
                  <c:v>0.30406092607491431</c:v>
                </c:pt>
                <c:pt idx="28">
                  <c:v>0.32889241037204542</c:v>
                </c:pt>
                <c:pt idx="29">
                  <c:v>0.35399649193353167</c:v>
                </c:pt>
                <c:pt idx="30">
                  <c:v>0.37936972168668959</c:v>
                </c:pt>
                <c:pt idx="31">
                  <c:v>0.4050020860933401</c:v>
                </c:pt>
                <c:pt idx="32">
                  <c:v>0.43090305162766063</c:v>
                </c:pt>
                <c:pt idx="33">
                  <c:v>0.45706259909120561</c:v>
                </c:pt>
                <c:pt idx="34">
                  <c:v>0.48347713439986872</c:v>
                </c:pt>
                <c:pt idx="35">
                  <c:v>0.51013624264025781</c:v>
                </c:pt>
                <c:pt idx="36">
                  <c:v>0.53704976948075922</c:v>
                </c:pt>
                <c:pt idx="37">
                  <c:v>0.56420729465601305</c:v>
                </c:pt>
                <c:pt idx="38">
                  <c:v>0.59160508696884584</c:v>
                </c:pt>
                <c:pt idx="39">
                  <c:v>0.61923235301845736</c:v>
                </c:pt>
                <c:pt idx="40">
                  <c:v>0.6470992960306079</c:v>
                </c:pt>
                <c:pt idx="41">
                  <c:v>0.6751951175725921</c:v>
                </c:pt>
                <c:pt idx="42">
                  <c:v>0.70351595753383744</c:v>
                </c:pt>
                <c:pt idx="43">
                  <c:v>0.73205066774570682</c:v>
                </c:pt>
                <c:pt idx="44">
                  <c:v>0.76080978656873288</c:v>
                </c:pt>
                <c:pt idx="45">
                  <c:v>0.78978216113348854</c:v>
                </c:pt>
                <c:pt idx="46">
                  <c:v>0.81896381089898007</c:v>
                </c:pt>
                <c:pt idx="47">
                  <c:v>0.84834325742792949</c:v>
                </c:pt>
                <c:pt idx="48">
                  <c:v>0.87793135105655873</c:v>
                </c:pt>
                <c:pt idx="49">
                  <c:v>0.90771660898824846</c:v>
                </c:pt>
                <c:pt idx="50">
                  <c:v>0.93769493899921663</c:v>
                </c:pt>
                <c:pt idx="51">
                  <c:v>0.96785455760854644</c:v>
                </c:pt>
                <c:pt idx="52">
                  <c:v>0.99820660328345934</c:v>
                </c:pt>
                <c:pt idx="53">
                  <c:v>1.0287392885347284</c:v>
                </c:pt>
                <c:pt idx="54">
                  <c:v>1.0594484184488477</c:v>
                </c:pt>
                <c:pt idx="55">
                  <c:v>1.0903219303966205</c:v>
                </c:pt>
                <c:pt idx="56">
                  <c:v>1.121371226498395</c:v>
                </c:pt>
                <c:pt idx="57">
                  <c:v>1.1525842404764965</c:v>
                </c:pt>
                <c:pt idx="58">
                  <c:v>1.183956683946441</c:v>
                </c:pt>
                <c:pt idx="59">
                  <c:v>1.215476241639573</c:v>
                </c:pt>
                <c:pt idx="60">
                  <c:v>1.2471545542720737</c:v>
                </c:pt>
                <c:pt idx="61">
                  <c:v>1.2789793032946672</c:v>
                </c:pt>
                <c:pt idx="62">
                  <c:v>1.3109461162760327</c:v>
                </c:pt>
                <c:pt idx="63">
                  <c:v>1.3430424523720763</c:v>
                </c:pt>
                <c:pt idx="64">
                  <c:v>1.3752801653131925</c:v>
                </c:pt>
                <c:pt idx="65">
                  <c:v>1.40764671134973</c:v>
                </c:pt>
                <c:pt idx="66">
                  <c:v>1.4401376436123821</c:v>
                </c:pt>
                <c:pt idx="67">
                  <c:v>1.4727402232413622</c:v>
                </c:pt>
                <c:pt idx="68">
                  <c:v>1.5054664909315276</c:v>
                </c:pt>
                <c:pt idx="69">
                  <c:v>1.5383037052989881</c:v>
                </c:pt>
                <c:pt idx="70">
                  <c:v>1.5712473548088823</c:v>
                </c:pt>
                <c:pt idx="71">
                  <c:v>1.6042845305806361</c:v>
                </c:pt>
                <c:pt idx="72">
                  <c:v>1.637427433812956</c:v>
                </c:pt>
                <c:pt idx="73">
                  <c:v>1.6706631534881531</c:v>
                </c:pt>
                <c:pt idx="74">
                  <c:v>1.7039871233203634</c:v>
                </c:pt>
                <c:pt idx="75">
                  <c:v>1.7373862927767627</c:v>
                </c:pt>
                <c:pt idx="76">
                  <c:v>1.7708729967465642</c:v>
                </c:pt>
                <c:pt idx="77">
                  <c:v>1.8044341829515282</c:v>
                </c:pt>
                <c:pt idx="78">
                  <c:v>1.8380567134277959</c:v>
                </c:pt>
                <c:pt idx="79">
                  <c:v>1.8717530055556653</c:v>
                </c:pt>
                <c:pt idx="80">
                  <c:v>1.9055099199221877</c:v>
                </c:pt>
                <c:pt idx="81">
                  <c:v>1.9393228186340838</c:v>
                </c:pt>
                <c:pt idx="82">
                  <c:v>1.9731784724308952</c:v>
                </c:pt>
                <c:pt idx="83">
                  <c:v>2.0070893847893752</c:v>
                </c:pt>
                <c:pt idx="84">
                  <c:v>2.0410423253978127</c:v>
                </c:pt>
                <c:pt idx="85">
                  <c:v>2.0750326294307033</c:v>
                </c:pt>
                <c:pt idx="86">
                  <c:v>2.1090470054035926</c:v>
                </c:pt>
                <c:pt idx="87">
                  <c:v>2.1430980154120736</c:v>
                </c:pt>
                <c:pt idx="88">
                  <c:v>2.1771723673205843</c:v>
                </c:pt>
                <c:pt idx="89">
                  <c:v>2.2112653796228114</c:v>
                </c:pt>
                <c:pt idx="90">
                  <c:v>2.2453637278196537</c:v>
                </c:pt>
                <c:pt idx="91">
                  <c:v>2.2794800050190949</c:v>
                </c:pt>
                <c:pt idx="92">
                  <c:v>2.3136008864725088</c:v>
                </c:pt>
                <c:pt idx="93">
                  <c:v>2.347721684280839</c:v>
                </c:pt>
                <c:pt idx="94">
                  <c:v>2.3818290702122509</c:v>
                </c:pt>
                <c:pt idx="95">
                  <c:v>2.4159356407125125</c:v>
                </c:pt>
                <c:pt idx="96">
                  <c:v>2.4500280677023829</c:v>
                </c:pt>
                <c:pt idx="97">
                  <c:v>2.4841016671921938</c:v>
                </c:pt>
                <c:pt idx="98">
                  <c:v>2.5181431365074705</c:v>
                </c:pt>
                <c:pt idx="99">
                  <c:v>2.5521650477498454</c:v>
                </c:pt>
                <c:pt idx="100">
                  <c:v>2.5861540987992253</c:v>
                </c:pt>
                <c:pt idx="101">
                  <c:v>2.6201056198688608</c:v>
                </c:pt>
                <c:pt idx="102">
                  <c:v>2.6540063630755828</c:v>
                </c:pt>
                <c:pt idx="103">
                  <c:v>2.6878688485484403</c:v>
                </c:pt>
                <c:pt idx="104">
                  <c:v>2.7216798293592275</c:v>
                </c:pt>
                <c:pt idx="105">
                  <c:v>2.7554346601864195</c:v>
                </c:pt>
                <c:pt idx="106">
                  <c:v>2.7891201770516902</c:v>
                </c:pt>
                <c:pt idx="107">
                  <c:v>2.8227488205972904</c:v>
                </c:pt>
                <c:pt idx="108">
                  <c:v>2.8563074281983205</c:v>
                </c:pt>
                <c:pt idx="109">
                  <c:v>2.8897913892070477</c:v>
                </c:pt>
                <c:pt idx="110">
                  <c:v>2.9231876524791236</c:v>
                </c:pt>
                <c:pt idx="111">
                  <c:v>2.9565085518304599</c:v>
                </c:pt>
                <c:pt idx="112">
                  <c:v>2.9897410378656408</c:v>
                </c:pt>
                <c:pt idx="113">
                  <c:v>3.0228805447430691</c:v>
                </c:pt>
                <c:pt idx="114">
                  <c:v>3.0559141628335604</c:v>
                </c:pt>
                <c:pt idx="115">
                  <c:v>3.088854092021907</c:v>
                </c:pt>
                <c:pt idx="116">
                  <c:v>3.1216874248195072</c:v>
                </c:pt>
                <c:pt idx="117">
                  <c:v>3.1544096502247916</c:v>
                </c:pt>
                <c:pt idx="118">
                  <c:v>3.1870080284939251</c:v>
                </c:pt>
                <c:pt idx="119">
                  <c:v>3.2194945987701287</c:v>
                </c:pt>
                <c:pt idx="120">
                  <c:v>3.2518566238370967</c:v>
                </c:pt>
                <c:pt idx="121">
                  <c:v>3.2840896574466623</c:v>
                </c:pt>
                <c:pt idx="122">
                  <c:v>3.3161811577371774</c:v>
                </c:pt>
                <c:pt idx="123">
                  <c:v>3.3481429766530884</c:v>
                </c:pt>
                <c:pt idx="124">
                  <c:v>3.3799625752416818</c:v>
                </c:pt>
                <c:pt idx="125">
                  <c:v>3.4116355817792572</c:v>
                </c:pt>
                <c:pt idx="126">
                  <c:v>3.4431496798483412</c:v>
                </c:pt>
                <c:pt idx="127">
                  <c:v>3.4745165081487794</c:v>
                </c:pt>
                <c:pt idx="128">
                  <c:v>3.5057237535470351</c:v>
                </c:pt>
                <c:pt idx="129">
                  <c:v>3.5367671284511761</c:v>
                </c:pt>
                <c:pt idx="130">
                  <c:v>3.5676345689544435</c:v>
                </c:pt>
                <c:pt idx="131">
                  <c:v>3.5983374749348958</c:v>
                </c:pt>
                <c:pt idx="132">
                  <c:v>3.6288637861374982</c:v>
                </c:pt>
                <c:pt idx="133">
                  <c:v>3.6592093085244848</c:v>
                </c:pt>
                <c:pt idx="134">
                  <c:v>3.6893622572114504</c:v>
                </c:pt>
                <c:pt idx="135">
                  <c:v>3.7193337682022998</c:v>
                </c:pt>
                <c:pt idx="136">
                  <c:v>3.7491120606241051</c:v>
                </c:pt>
                <c:pt idx="137">
                  <c:v>3.7786930432100867</c:v>
                </c:pt>
                <c:pt idx="138">
                  <c:v>3.8080652359966276</c:v>
                </c:pt>
                <c:pt idx="139">
                  <c:v>3.8372394866410158</c:v>
                </c:pt>
                <c:pt idx="140">
                  <c:v>3.8662043195420654</c:v>
                </c:pt>
                <c:pt idx="141">
                  <c:v>3.8949557551949425</c:v>
                </c:pt>
                <c:pt idx="142">
                  <c:v>3.9234826437851744</c:v>
                </c:pt>
                <c:pt idx="143">
                  <c:v>3.9517955207846347</c:v>
                </c:pt>
                <c:pt idx="144">
                  <c:v>3.9798832410826419</c:v>
                </c:pt>
                <c:pt idx="145">
                  <c:v>4.0077419456816656</c:v>
                </c:pt>
                <c:pt idx="146">
                  <c:v>4.0353608394191971</c:v>
                </c:pt>
                <c:pt idx="147">
                  <c:v>4.0627501224289562</c:v>
                </c:pt>
                <c:pt idx="148">
                  <c:v>4.0898990045832493</c:v>
                </c:pt>
                <c:pt idx="149">
                  <c:v>4.11680375587237</c:v>
                </c:pt>
                <c:pt idx="150">
                  <c:v>4.1434539595092197</c:v>
                </c:pt>
                <c:pt idx="151">
                  <c:v>4.1698594578735557</c:v>
                </c:pt>
                <c:pt idx="152">
                  <c:v>4.1960098395330458</c:v>
                </c:pt>
                <c:pt idx="153">
                  <c:v>4.2218949865459008</c:v>
                </c:pt>
                <c:pt idx="154">
                  <c:v>4.2475244587432748</c:v>
                </c:pt>
                <c:pt idx="155">
                  <c:v>4.272888143770432</c:v>
                </c:pt>
                <c:pt idx="156">
                  <c:v>4.2979825568875292</c:v>
                </c:pt>
                <c:pt idx="157">
                  <c:v>4.3227979980126747</c:v>
                </c:pt>
                <c:pt idx="158">
                  <c:v>4.3473436319161944</c:v>
                </c:pt>
                <c:pt idx="159">
                  <c:v>4.371609764402165</c:v>
                </c:pt>
                <c:pt idx="160">
                  <c:v>4.395593061524492</c:v>
                </c:pt>
                <c:pt idx="161">
                  <c:v>4.4192842623780662</c:v>
                </c:pt>
                <c:pt idx="162">
                  <c:v>4.442692116531898</c:v>
                </c:pt>
                <c:pt idx="163">
                  <c:v>4.4658073692528344</c:v>
                </c:pt>
                <c:pt idx="164">
                  <c:v>4.4886268447151974</c:v>
                </c:pt>
                <c:pt idx="165">
                  <c:v>4.5111417415424242</c:v>
                </c:pt>
                <c:pt idx="166">
                  <c:v>4.5333603748741602</c:v>
                </c:pt>
                <c:pt idx="167">
                  <c:v>4.5552739497782095</c:v>
                </c:pt>
                <c:pt idx="168">
                  <c:v>4.5768794555285144</c:v>
                </c:pt>
                <c:pt idx="169">
                  <c:v>4.5981685696189398</c:v>
                </c:pt>
                <c:pt idx="170">
                  <c:v>4.6191491544864309</c:v>
                </c:pt>
                <c:pt idx="171">
                  <c:v>4.6398128943274859</c:v>
                </c:pt>
                <c:pt idx="172">
                  <c:v>4.6601569501320252</c:v>
                </c:pt>
                <c:pt idx="173">
                  <c:v>4.6801734965538806</c:v>
                </c:pt>
                <c:pt idx="174">
                  <c:v>4.6998699260488106</c:v>
                </c:pt>
                <c:pt idx="175">
                  <c:v>4.7192384202168078</c:v>
                </c:pt>
                <c:pt idx="176">
                  <c:v>4.7382763180027778</c:v>
                </c:pt>
                <c:pt idx="177">
                  <c:v>4.7569763084174852</c:v>
                </c:pt>
                <c:pt idx="178">
                  <c:v>4.7753452976898565</c:v>
                </c:pt>
                <c:pt idx="179">
                  <c:v>4.793375982005081</c:v>
                </c:pt>
                <c:pt idx="180">
                  <c:v>4.8110658841109792</c:v>
                </c:pt>
                <c:pt idx="181">
                  <c:v>4.828408223441877</c:v>
                </c:pt>
                <c:pt idx="182">
                  <c:v>4.8454094048227407</c:v>
                </c:pt>
                <c:pt idx="183">
                  <c:v>4.8620626550748138</c:v>
                </c:pt>
                <c:pt idx="184">
                  <c:v>4.8783656861928444</c:v>
                </c:pt>
                <c:pt idx="185">
                  <c:v>4.8943122629356726</c:v>
                </c:pt>
                <c:pt idx="186">
                  <c:v>4.9099082746490748</c:v>
                </c:pt>
                <c:pt idx="187">
                  <c:v>4.9251474936750785</c:v>
                </c:pt>
                <c:pt idx="188">
                  <c:v>4.9400352731489132</c:v>
                </c:pt>
                <c:pt idx="189">
                  <c:v>4.954561754985308</c:v>
                </c:pt>
                <c:pt idx="190">
                  <c:v>4.9686895455386075</c:v>
                </c:pt>
                <c:pt idx="191">
                  <c:v>4.9824884156605549</c:v>
                </c:pt>
                <c:pt idx="192">
                  <c:v>4.9959201495581302</c:v>
                </c:pt>
                <c:pt idx="193">
                  <c:v>5.0089828999629935</c:v>
                </c:pt>
                <c:pt idx="194">
                  <c:v>5.0216432084143428</c:v>
                </c:pt>
                <c:pt idx="195">
                  <c:v>5.0339635985248155</c:v>
                </c:pt>
                <c:pt idx="196">
                  <c:v>5.0459097730214424</c:v>
                </c:pt>
                <c:pt idx="197">
                  <c:v>5.0574800889450895</c:v>
                </c:pt>
                <c:pt idx="198">
                  <c:v>5.0686729550285055</c:v>
                </c:pt>
                <c:pt idx="199">
                  <c:v>5.0794599347916014</c:v>
                </c:pt>
                <c:pt idx="200">
                  <c:v>5.0898943003127677</c:v>
                </c:pt>
                <c:pt idx="201">
                  <c:v>5.099946758062444</c:v>
                </c:pt>
                <c:pt idx="202">
                  <c:v>5.1096159255246381</c:v>
                </c:pt>
                <c:pt idx="203">
                  <c:v>5.1188774544270537</c:v>
                </c:pt>
                <c:pt idx="204">
                  <c:v>5.1277770833271479</c:v>
                </c:pt>
                <c:pt idx="205">
                  <c:v>5.1362895944310303</c:v>
                </c:pt>
                <c:pt idx="206">
                  <c:v>5.1444138170117988</c:v>
                </c:pt>
                <c:pt idx="207">
                  <c:v>5.1521295445059074</c:v>
                </c:pt>
                <c:pt idx="208">
                  <c:v>5.1594748814476112</c:v>
                </c:pt>
                <c:pt idx="209">
                  <c:v>5.1664287411902663</c:v>
                </c:pt>
                <c:pt idx="210">
                  <c:v>5.1729901673685159</c:v>
                </c:pt>
                <c:pt idx="211">
                  <c:v>5.1791582575884565</c:v>
                </c:pt>
                <c:pt idx="212">
                  <c:v>5.1849180444514928</c:v>
                </c:pt>
                <c:pt idx="213">
                  <c:v>5.1902979729741183</c:v>
                </c:pt>
                <c:pt idx="214">
                  <c:v>5.1952821851933848</c:v>
                </c:pt>
                <c:pt idx="215">
                  <c:v>5.1998699956298466</c:v>
                </c:pt>
                <c:pt idx="216">
                  <c:v>5.2040506655542949</c:v>
                </c:pt>
                <c:pt idx="217">
                  <c:v>5.207844841429484</c:v>
                </c:pt>
                <c:pt idx="218">
                  <c:v>5.2112408877779117</c:v>
                </c:pt>
                <c:pt idx="219">
                  <c:v>5.2142383375408237</c:v>
                </c:pt>
                <c:pt idx="220">
                  <c:v>5.2168367784785126</c:v>
                </c:pt>
                <c:pt idx="221">
                  <c:v>5.2190307904620106</c:v>
                </c:pt>
                <c:pt idx="222">
                  <c:v>5.2208312087372271</c:v>
                </c:pt>
                <c:pt idx="223">
                  <c:v>5.2222317114686767</c:v>
                </c:pt>
                <c:pt idx="224">
                  <c:v>5.2232321060450122</c:v>
                </c:pt>
                <c:pt idx="225">
                  <c:v>5.2238312409562067</c:v>
                </c:pt>
                <c:pt idx="226">
                  <c:v>5.2240320750621692</c:v>
                </c:pt>
              </c:numCache>
            </c:numRef>
          </c:yVal>
          <c:smooth val="0"/>
        </c:ser>
        <c:ser>
          <c:idx val="2"/>
          <c:order val="2"/>
          <c:spPr>
            <a:ln w="9525"/>
          </c:spPr>
          <c:marker>
            <c:symbol val="circle"/>
            <c:size val="2"/>
          </c:marker>
          <c:xVal>
            <c:numRef>
              <c:f>'CMOS.6109.4.RS.L200.Ins3.r1.b.y'!$D$70:$D$561</c:f>
              <c:numCache>
                <c:formatCode>General</c:formatCode>
                <c:ptCount val="492"/>
                <c:pt idx="0">
                  <c:v>26.131421253201019</c:v>
                </c:pt>
                <c:pt idx="1">
                  <c:v>26.527375233133281</c:v>
                </c:pt>
                <c:pt idx="2">
                  <c:v>26.923329213065546</c:v>
                </c:pt>
                <c:pt idx="3">
                  <c:v>27.319283192997815</c:v>
                </c:pt>
                <c:pt idx="4">
                  <c:v>27.715136880635264</c:v>
                </c:pt>
                <c:pt idx="5">
                  <c:v>28.111090860567529</c:v>
                </c:pt>
                <c:pt idx="6">
                  <c:v>28.507044840499795</c:v>
                </c:pt>
                <c:pt idx="7">
                  <c:v>28.902898528137243</c:v>
                </c:pt>
                <c:pt idx="8">
                  <c:v>29.298852508069512</c:v>
                </c:pt>
                <c:pt idx="9">
                  <c:v>29.694806488001777</c:v>
                </c:pt>
                <c:pt idx="10">
                  <c:v>30.090760467934043</c:v>
                </c:pt>
                <c:pt idx="11">
                  <c:v>30.486614155571495</c:v>
                </c:pt>
                <c:pt idx="12">
                  <c:v>30.88256813550376</c:v>
                </c:pt>
                <c:pt idx="13">
                  <c:v>31.278522115436026</c:v>
                </c:pt>
                <c:pt idx="14">
                  <c:v>31.674476095368291</c:v>
                </c:pt>
                <c:pt idx="15">
                  <c:v>32.070329783005739</c:v>
                </c:pt>
                <c:pt idx="16">
                  <c:v>32.466283762938005</c:v>
                </c:pt>
                <c:pt idx="17">
                  <c:v>32.862237742870271</c:v>
                </c:pt>
                <c:pt idx="18">
                  <c:v>33.258191722802536</c:v>
                </c:pt>
                <c:pt idx="19">
                  <c:v>33.654045410439984</c:v>
                </c:pt>
                <c:pt idx="20">
                  <c:v>34.049999390372257</c:v>
                </c:pt>
                <c:pt idx="21">
                  <c:v>34.445953370304522</c:v>
                </c:pt>
                <c:pt idx="22">
                  <c:v>34.841907350236781</c:v>
                </c:pt>
                <c:pt idx="23">
                  <c:v>35.237761037874236</c:v>
                </c:pt>
                <c:pt idx="24">
                  <c:v>35.633715017806495</c:v>
                </c:pt>
                <c:pt idx="25">
                  <c:v>36.029668997738767</c:v>
                </c:pt>
                <c:pt idx="26">
                  <c:v>36.425622977671033</c:v>
                </c:pt>
                <c:pt idx="27">
                  <c:v>36.821476665308481</c:v>
                </c:pt>
                <c:pt idx="28">
                  <c:v>37.217430645240746</c:v>
                </c:pt>
                <c:pt idx="29">
                  <c:v>37.613384625173012</c:v>
                </c:pt>
                <c:pt idx="30">
                  <c:v>38.009338605105278</c:v>
                </c:pt>
                <c:pt idx="31">
                  <c:v>38.405192292742733</c:v>
                </c:pt>
                <c:pt idx="32">
                  <c:v>38.801146272674998</c:v>
                </c:pt>
                <c:pt idx="33">
                  <c:v>39.197100252607264</c:v>
                </c:pt>
                <c:pt idx="34">
                  <c:v>39.593054232539529</c:v>
                </c:pt>
                <c:pt idx="35">
                  <c:v>39.98890792017697</c:v>
                </c:pt>
                <c:pt idx="36">
                  <c:v>40.384861900109243</c:v>
                </c:pt>
                <c:pt idx="37">
                  <c:v>40.780815880041501</c:v>
                </c:pt>
                <c:pt idx="38">
                  <c:v>41.176769859973774</c:v>
                </c:pt>
                <c:pt idx="39">
                  <c:v>41.572623547611229</c:v>
                </c:pt>
                <c:pt idx="40">
                  <c:v>41.968577527543488</c:v>
                </c:pt>
                <c:pt idx="41">
                  <c:v>42.36453150747576</c:v>
                </c:pt>
                <c:pt idx="42">
                  <c:v>42.760485487408019</c:v>
                </c:pt>
                <c:pt idx="43">
                  <c:v>43.156339175045474</c:v>
                </c:pt>
                <c:pt idx="44">
                  <c:v>43.552293154977733</c:v>
                </c:pt>
                <c:pt idx="45">
                  <c:v>43.948247134910005</c:v>
                </c:pt>
                <c:pt idx="46">
                  <c:v>44.344201114842264</c:v>
                </c:pt>
                <c:pt idx="47">
                  <c:v>44.740054802479719</c:v>
                </c:pt>
                <c:pt idx="48">
                  <c:v>45.136008782411977</c:v>
                </c:pt>
                <c:pt idx="49">
                  <c:v>45.53196276234425</c:v>
                </c:pt>
                <c:pt idx="50">
                  <c:v>45.927916742276516</c:v>
                </c:pt>
                <c:pt idx="51">
                  <c:v>46.323770429913964</c:v>
                </c:pt>
                <c:pt idx="52">
                  <c:v>46.719724409846229</c:v>
                </c:pt>
                <c:pt idx="53">
                  <c:v>47.115678389778502</c:v>
                </c:pt>
                <c:pt idx="54">
                  <c:v>47.511632369710767</c:v>
                </c:pt>
                <c:pt idx="55">
                  <c:v>47.907486057348208</c:v>
                </c:pt>
                <c:pt idx="56">
                  <c:v>48.303440037280481</c:v>
                </c:pt>
                <c:pt idx="57">
                  <c:v>48.69939401721274</c:v>
                </c:pt>
                <c:pt idx="58">
                  <c:v>49.095347997145012</c:v>
                </c:pt>
                <c:pt idx="59">
                  <c:v>49.491201684782467</c:v>
                </c:pt>
                <c:pt idx="60">
                  <c:v>49.887155664714726</c:v>
                </c:pt>
                <c:pt idx="61">
                  <c:v>50.283109644646991</c:v>
                </c:pt>
                <c:pt idx="62">
                  <c:v>50.679063624579257</c:v>
                </c:pt>
                <c:pt idx="63">
                  <c:v>51.074917312216705</c:v>
                </c:pt>
                <c:pt idx="64">
                  <c:v>51.470871292148971</c:v>
                </c:pt>
                <c:pt idx="65">
                  <c:v>51.866825272081243</c:v>
                </c:pt>
                <c:pt idx="66">
                  <c:v>52.262779252013509</c:v>
                </c:pt>
                <c:pt idx="67">
                  <c:v>52.658632939650957</c:v>
                </c:pt>
                <c:pt idx="68">
                  <c:v>53.054586919583215</c:v>
                </c:pt>
                <c:pt idx="69">
                  <c:v>53.450540899515488</c:v>
                </c:pt>
                <c:pt idx="70">
                  <c:v>53.846494879447746</c:v>
                </c:pt>
                <c:pt idx="71">
                  <c:v>54.242348567085202</c:v>
                </c:pt>
                <c:pt idx="72">
                  <c:v>54.638302547017474</c:v>
                </c:pt>
                <c:pt idx="73">
                  <c:v>55.034256526949733</c:v>
                </c:pt>
                <c:pt idx="74">
                  <c:v>55.430210506881991</c:v>
                </c:pt>
                <c:pt idx="75">
                  <c:v>55.826064194519446</c:v>
                </c:pt>
                <c:pt idx="76">
                  <c:v>56.222018174451719</c:v>
                </c:pt>
                <c:pt idx="77">
                  <c:v>56.617972154383992</c:v>
                </c:pt>
                <c:pt idx="78">
                  <c:v>57.013825842021419</c:v>
                </c:pt>
                <c:pt idx="79">
                  <c:v>57.409779821953691</c:v>
                </c:pt>
                <c:pt idx="80">
                  <c:v>57.80573380188595</c:v>
                </c:pt>
                <c:pt idx="81">
                  <c:v>58.201687781818222</c:v>
                </c:pt>
                <c:pt idx="82">
                  <c:v>58.597541469455678</c:v>
                </c:pt>
                <c:pt idx="83">
                  <c:v>58.99349544938795</c:v>
                </c:pt>
                <c:pt idx="84">
                  <c:v>59.389449429320209</c:v>
                </c:pt>
                <c:pt idx="85">
                  <c:v>59.785403409252467</c:v>
                </c:pt>
                <c:pt idx="86">
                  <c:v>60.181257096889922</c:v>
                </c:pt>
                <c:pt idx="87">
                  <c:v>60.577211076822195</c:v>
                </c:pt>
                <c:pt idx="88">
                  <c:v>60.973165056754453</c:v>
                </c:pt>
                <c:pt idx="89">
                  <c:v>61.369119036686726</c:v>
                </c:pt>
                <c:pt idx="90">
                  <c:v>61.764972724324167</c:v>
                </c:pt>
                <c:pt idx="91">
                  <c:v>62.16092670425644</c:v>
                </c:pt>
                <c:pt idx="92">
                  <c:v>62.556880684188712</c:v>
                </c:pt>
                <c:pt idx="93">
                  <c:v>62.952834664120971</c:v>
                </c:pt>
                <c:pt idx="94">
                  <c:v>63.348688351758426</c:v>
                </c:pt>
                <c:pt idx="95">
                  <c:v>63.744642331690685</c:v>
                </c:pt>
                <c:pt idx="96">
                  <c:v>64.140596311622943</c:v>
                </c:pt>
                <c:pt idx="97">
                  <c:v>64.536550291555201</c:v>
                </c:pt>
                <c:pt idx="98">
                  <c:v>64.932403979192657</c:v>
                </c:pt>
                <c:pt idx="99">
                  <c:v>65.328357959124929</c:v>
                </c:pt>
                <c:pt idx="100">
                  <c:v>65.724311939057188</c:v>
                </c:pt>
                <c:pt idx="101">
                  <c:v>66.12026591898946</c:v>
                </c:pt>
                <c:pt idx="102">
                  <c:v>66.516119606626916</c:v>
                </c:pt>
                <c:pt idx="103">
                  <c:v>66.912073586559174</c:v>
                </c:pt>
                <c:pt idx="104">
                  <c:v>67.308027566491447</c:v>
                </c:pt>
                <c:pt idx="105">
                  <c:v>67.703981546423719</c:v>
                </c:pt>
                <c:pt idx="106">
                  <c:v>68.09983523406116</c:v>
                </c:pt>
                <c:pt idx="107">
                  <c:v>68.495789213993433</c:v>
                </c:pt>
                <c:pt idx="108">
                  <c:v>68.891743193925691</c:v>
                </c:pt>
                <c:pt idx="109">
                  <c:v>69.287697173857964</c:v>
                </c:pt>
                <c:pt idx="110">
                  <c:v>69.683550861495405</c:v>
                </c:pt>
                <c:pt idx="111">
                  <c:v>70.079504841427664</c:v>
                </c:pt>
                <c:pt idx="112">
                  <c:v>70.475458821359936</c:v>
                </c:pt>
                <c:pt idx="113">
                  <c:v>70.871412801292195</c:v>
                </c:pt>
                <c:pt idx="114">
                  <c:v>71.26726648892965</c:v>
                </c:pt>
                <c:pt idx="115">
                  <c:v>71.663220468861923</c:v>
                </c:pt>
                <c:pt idx="116">
                  <c:v>72.059174448794195</c:v>
                </c:pt>
                <c:pt idx="117">
                  <c:v>72.455128428726439</c:v>
                </c:pt>
                <c:pt idx="118">
                  <c:v>72.850982116363895</c:v>
                </c:pt>
                <c:pt idx="119">
                  <c:v>73.246936096296167</c:v>
                </c:pt>
                <c:pt idx="120">
                  <c:v>73.64289007622844</c:v>
                </c:pt>
                <c:pt idx="121">
                  <c:v>74.038844056160713</c:v>
                </c:pt>
                <c:pt idx="122">
                  <c:v>74.434697743798139</c:v>
                </c:pt>
                <c:pt idx="123">
                  <c:v>74.830651723730398</c:v>
                </c:pt>
                <c:pt idx="124">
                  <c:v>75.226605703662671</c:v>
                </c:pt>
                <c:pt idx="125">
                  <c:v>75.622559683594943</c:v>
                </c:pt>
                <c:pt idx="126">
                  <c:v>76.018413371232398</c:v>
                </c:pt>
                <c:pt idx="127">
                  <c:v>76.414367351164657</c:v>
                </c:pt>
                <c:pt idx="128">
                  <c:v>76.810321331096915</c:v>
                </c:pt>
                <c:pt idx="129">
                  <c:v>77.206275311029188</c:v>
                </c:pt>
                <c:pt idx="130">
                  <c:v>77.602128998666643</c:v>
                </c:pt>
                <c:pt idx="131">
                  <c:v>77.998082978598916</c:v>
                </c:pt>
                <c:pt idx="132">
                  <c:v>78.394036958531188</c:v>
                </c:pt>
                <c:pt idx="133">
                  <c:v>78.789990938463433</c:v>
                </c:pt>
                <c:pt idx="134">
                  <c:v>79.185844626100888</c:v>
                </c:pt>
                <c:pt idx="135">
                  <c:v>79.581798606033161</c:v>
                </c:pt>
                <c:pt idx="136">
                  <c:v>79.977752585965419</c:v>
                </c:pt>
                <c:pt idx="137">
                  <c:v>80.373706565897692</c:v>
                </c:pt>
                <c:pt idx="138">
                  <c:v>80.769560253535133</c:v>
                </c:pt>
                <c:pt idx="139">
                  <c:v>81.165514233467391</c:v>
                </c:pt>
                <c:pt idx="140">
                  <c:v>81.561468213399664</c:v>
                </c:pt>
                <c:pt idx="141">
                  <c:v>81.957422193331936</c:v>
                </c:pt>
                <c:pt idx="142">
                  <c:v>82.353275880969392</c:v>
                </c:pt>
                <c:pt idx="143">
                  <c:v>82.749229860901664</c:v>
                </c:pt>
                <c:pt idx="144">
                  <c:v>83.145183840833909</c:v>
                </c:pt>
                <c:pt idx="145">
                  <c:v>83.541137820766181</c:v>
                </c:pt>
                <c:pt idx="146">
                  <c:v>83.936991508403636</c:v>
                </c:pt>
                <c:pt idx="147">
                  <c:v>84.332945488335909</c:v>
                </c:pt>
                <c:pt idx="148">
                  <c:v>84.728899468268182</c:v>
                </c:pt>
                <c:pt idx="149">
                  <c:v>85.124853448200412</c:v>
                </c:pt>
                <c:pt idx="150">
                  <c:v>85.520707135837867</c:v>
                </c:pt>
                <c:pt idx="151">
                  <c:v>85.91666111577014</c:v>
                </c:pt>
                <c:pt idx="152">
                  <c:v>86.312615095702412</c:v>
                </c:pt>
                <c:pt idx="153">
                  <c:v>86.708468783339868</c:v>
                </c:pt>
                <c:pt idx="154">
                  <c:v>87.104422763272112</c:v>
                </c:pt>
                <c:pt idx="155">
                  <c:v>87.500376743204399</c:v>
                </c:pt>
                <c:pt idx="156">
                  <c:v>87.896330723136657</c:v>
                </c:pt>
                <c:pt idx="157">
                  <c:v>88.292184410774112</c:v>
                </c:pt>
                <c:pt idx="158">
                  <c:v>88.688138390706385</c:v>
                </c:pt>
                <c:pt idx="159">
                  <c:v>89.084092370638643</c:v>
                </c:pt>
                <c:pt idx="160">
                  <c:v>89.480046350570916</c:v>
                </c:pt>
                <c:pt idx="161">
                  <c:v>89.875900038208343</c:v>
                </c:pt>
                <c:pt idx="162">
                  <c:v>90.271854018140615</c:v>
                </c:pt>
                <c:pt idx="163">
                  <c:v>90.667807998072888</c:v>
                </c:pt>
                <c:pt idx="164">
                  <c:v>91.063761978005147</c:v>
                </c:pt>
                <c:pt idx="165">
                  <c:v>91.459615665642602</c:v>
                </c:pt>
                <c:pt idx="166">
                  <c:v>91.855569645574874</c:v>
                </c:pt>
                <c:pt idx="167">
                  <c:v>92.251523625507133</c:v>
                </c:pt>
                <c:pt idx="168">
                  <c:v>92.647477605439406</c:v>
                </c:pt>
                <c:pt idx="169">
                  <c:v>93.043331293076861</c:v>
                </c:pt>
                <c:pt idx="170">
                  <c:v>93.439285273009119</c:v>
                </c:pt>
                <c:pt idx="171">
                  <c:v>93.835239252941392</c:v>
                </c:pt>
                <c:pt idx="172">
                  <c:v>94.23119323287365</c:v>
                </c:pt>
                <c:pt idx="173">
                  <c:v>94.627046920511106</c:v>
                </c:pt>
                <c:pt idx="174">
                  <c:v>95.023000900443364</c:v>
                </c:pt>
                <c:pt idx="175">
                  <c:v>95.418954880375622</c:v>
                </c:pt>
                <c:pt idx="176">
                  <c:v>95.814908860307895</c:v>
                </c:pt>
                <c:pt idx="177">
                  <c:v>96.210762547945336</c:v>
                </c:pt>
                <c:pt idx="178">
                  <c:v>96.606716527877609</c:v>
                </c:pt>
                <c:pt idx="179">
                  <c:v>97.002670507809881</c:v>
                </c:pt>
                <c:pt idx="180">
                  <c:v>97.39862448774214</c:v>
                </c:pt>
                <c:pt idx="181">
                  <c:v>97.794478175379595</c:v>
                </c:pt>
                <c:pt idx="182">
                  <c:v>98.190432155311868</c:v>
                </c:pt>
                <c:pt idx="183">
                  <c:v>98.586386135244126</c:v>
                </c:pt>
                <c:pt idx="184">
                  <c:v>98.982340115176399</c:v>
                </c:pt>
                <c:pt idx="185">
                  <c:v>99.37819380281384</c:v>
                </c:pt>
                <c:pt idx="186">
                  <c:v>99.774147782746113</c:v>
                </c:pt>
                <c:pt idx="187">
                  <c:v>100.17010176267839</c:v>
                </c:pt>
                <c:pt idx="188">
                  <c:v>100.56625632720028</c:v>
                </c:pt>
                <c:pt idx="189">
                  <c:v>100.96241089172219</c:v>
                </c:pt>
                <c:pt idx="190">
                  <c:v>101.3575625332959</c:v>
                </c:pt>
                <c:pt idx="191">
                  <c:v>101.7537170978178</c:v>
                </c:pt>
                <c:pt idx="192">
                  <c:v>102.14987166233971</c:v>
                </c:pt>
                <c:pt idx="193">
                  <c:v>102.5460262268616</c:v>
                </c:pt>
                <c:pt idx="194">
                  <c:v>102.94117786843535</c:v>
                </c:pt>
                <c:pt idx="195">
                  <c:v>103.33733243295724</c:v>
                </c:pt>
                <c:pt idx="196">
                  <c:v>103.73348699747913</c:v>
                </c:pt>
                <c:pt idx="197">
                  <c:v>104.12964156200103</c:v>
                </c:pt>
                <c:pt idx="198">
                  <c:v>104.52579612652293</c:v>
                </c:pt>
                <c:pt idx="199">
                  <c:v>104.92094776809665</c:v>
                </c:pt>
                <c:pt idx="200">
                  <c:v>105.31710233261856</c:v>
                </c:pt>
                <c:pt idx="201">
                  <c:v>105.71325689714045</c:v>
                </c:pt>
                <c:pt idx="202">
                  <c:v>106.10941146166236</c:v>
                </c:pt>
                <c:pt idx="203">
                  <c:v>106.50456310323609</c:v>
                </c:pt>
                <c:pt idx="204">
                  <c:v>106.90071766775799</c:v>
                </c:pt>
                <c:pt idx="205">
                  <c:v>107.29687223227988</c:v>
                </c:pt>
                <c:pt idx="206">
                  <c:v>107.69302679680179</c:v>
                </c:pt>
                <c:pt idx="207">
                  <c:v>108.08817843837554</c:v>
                </c:pt>
                <c:pt idx="208">
                  <c:v>108.48433300289744</c:v>
                </c:pt>
                <c:pt idx="209">
                  <c:v>108.88048756741934</c:v>
                </c:pt>
                <c:pt idx="210">
                  <c:v>109.27664213194123</c:v>
                </c:pt>
                <c:pt idx="211">
                  <c:v>109.67279669646312</c:v>
                </c:pt>
                <c:pt idx="212">
                  <c:v>110.06794833803686</c:v>
                </c:pt>
                <c:pt idx="213">
                  <c:v>110.46410290255875</c:v>
                </c:pt>
                <c:pt idx="214">
                  <c:v>110.86025746708066</c:v>
                </c:pt>
                <c:pt idx="215">
                  <c:v>111.25641203160255</c:v>
                </c:pt>
                <c:pt idx="216">
                  <c:v>111.65156367317628</c:v>
                </c:pt>
                <c:pt idx="217">
                  <c:v>112.04771823769819</c:v>
                </c:pt>
                <c:pt idx="218">
                  <c:v>112.44387280222008</c:v>
                </c:pt>
                <c:pt idx="219">
                  <c:v>112.84002736674198</c:v>
                </c:pt>
                <c:pt idx="220">
                  <c:v>113.23618193126389</c:v>
                </c:pt>
                <c:pt idx="221">
                  <c:v>113.63133357283762</c:v>
                </c:pt>
                <c:pt idx="222">
                  <c:v>114.02748813735951</c:v>
                </c:pt>
                <c:pt idx="223">
                  <c:v>114.42364270188142</c:v>
                </c:pt>
                <c:pt idx="224">
                  <c:v>114.81979726640331</c:v>
                </c:pt>
                <c:pt idx="225">
                  <c:v>115.21494890797705</c:v>
                </c:pt>
                <c:pt idx="226">
                  <c:v>115.61110347249894</c:v>
                </c:pt>
                <c:pt idx="227">
                  <c:v>116.00725803702083</c:v>
                </c:pt>
                <c:pt idx="228">
                  <c:v>116.40341260154273</c:v>
                </c:pt>
                <c:pt idx="229">
                  <c:v>116.79956716606463</c:v>
                </c:pt>
                <c:pt idx="230">
                  <c:v>117.19471880763838</c:v>
                </c:pt>
                <c:pt idx="231">
                  <c:v>117.59087337216029</c:v>
                </c:pt>
                <c:pt idx="232">
                  <c:v>117.98702793668217</c:v>
                </c:pt>
                <c:pt idx="233">
                  <c:v>118.38318250120406</c:v>
                </c:pt>
                <c:pt idx="234">
                  <c:v>118.77833414277782</c:v>
                </c:pt>
                <c:pt idx="235">
                  <c:v>119.17448870729972</c:v>
                </c:pt>
                <c:pt idx="236">
                  <c:v>119.57064327182161</c:v>
                </c:pt>
                <c:pt idx="237">
                  <c:v>119.96679783634352</c:v>
                </c:pt>
                <c:pt idx="238">
                  <c:v>120.36194947791724</c:v>
                </c:pt>
                <c:pt idx="239">
                  <c:v>120.75810404243914</c:v>
                </c:pt>
                <c:pt idx="240">
                  <c:v>121.15425860696104</c:v>
                </c:pt>
                <c:pt idx="241">
                  <c:v>121.55041317148293</c:v>
                </c:pt>
                <c:pt idx="242">
                  <c:v>121.94656773600482</c:v>
                </c:pt>
                <c:pt idx="243">
                  <c:v>122.34171937757857</c:v>
                </c:pt>
                <c:pt idx="244">
                  <c:v>122.73787394210046</c:v>
                </c:pt>
                <c:pt idx="245">
                  <c:v>123.13402850662237</c:v>
                </c:pt>
                <c:pt idx="246">
                  <c:v>123.53018307114426</c:v>
                </c:pt>
                <c:pt idx="247">
                  <c:v>123.925334712718</c:v>
                </c:pt>
                <c:pt idx="248">
                  <c:v>124.32148927723991</c:v>
                </c:pt>
                <c:pt idx="249">
                  <c:v>124.7176438417618</c:v>
                </c:pt>
                <c:pt idx="250">
                  <c:v>125.11379840628369</c:v>
                </c:pt>
                <c:pt idx="251">
                  <c:v>125.5099529708056</c:v>
                </c:pt>
                <c:pt idx="252">
                  <c:v>125.90510461237932</c:v>
                </c:pt>
                <c:pt idx="253">
                  <c:v>126.30125917690123</c:v>
                </c:pt>
                <c:pt idx="254">
                  <c:v>126.69741374142312</c:v>
                </c:pt>
                <c:pt idx="255">
                  <c:v>127.09356830594501</c:v>
                </c:pt>
                <c:pt idx="256">
                  <c:v>127.48871994751877</c:v>
                </c:pt>
                <c:pt idx="257">
                  <c:v>127.88487451204067</c:v>
                </c:pt>
                <c:pt idx="258">
                  <c:v>128.28102907656256</c:v>
                </c:pt>
                <c:pt idx="259">
                  <c:v>128.67718364108447</c:v>
                </c:pt>
                <c:pt idx="260">
                  <c:v>129.07333820560638</c:v>
                </c:pt>
                <c:pt idx="261">
                  <c:v>129.46848984718008</c:v>
                </c:pt>
                <c:pt idx="262">
                  <c:v>129.86464441170196</c:v>
                </c:pt>
                <c:pt idx="263">
                  <c:v>130.26079897622387</c:v>
                </c:pt>
                <c:pt idx="264">
                  <c:v>130.65695354074577</c:v>
                </c:pt>
                <c:pt idx="265">
                  <c:v>131.05210518231951</c:v>
                </c:pt>
                <c:pt idx="266">
                  <c:v>131.44825974684142</c:v>
                </c:pt>
                <c:pt idx="267">
                  <c:v>131.84441431136332</c:v>
                </c:pt>
                <c:pt idx="268">
                  <c:v>132.2405688758852</c:v>
                </c:pt>
                <c:pt idx="269">
                  <c:v>132.63672344040711</c:v>
                </c:pt>
                <c:pt idx="270">
                  <c:v>133.03187508198084</c:v>
                </c:pt>
                <c:pt idx="271">
                  <c:v>133.42802964650272</c:v>
                </c:pt>
                <c:pt idx="272">
                  <c:v>133.82418421102463</c:v>
                </c:pt>
                <c:pt idx="273">
                  <c:v>134.22033877554654</c:v>
                </c:pt>
                <c:pt idx="274">
                  <c:v>134.6154904171203</c:v>
                </c:pt>
                <c:pt idx="275">
                  <c:v>135.01164498164218</c:v>
                </c:pt>
                <c:pt idx="276">
                  <c:v>135.40779954616409</c:v>
                </c:pt>
                <c:pt idx="277">
                  <c:v>135.80395411068596</c:v>
                </c:pt>
                <c:pt idx="278">
                  <c:v>136.19910575225973</c:v>
                </c:pt>
                <c:pt idx="279">
                  <c:v>136.59526031678163</c:v>
                </c:pt>
                <c:pt idx="280">
                  <c:v>136.99141488130354</c:v>
                </c:pt>
                <c:pt idx="281">
                  <c:v>137.38756944582539</c:v>
                </c:pt>
                <c:pt idx="282">
                  <c:v>137.7837240103473</c:v>
                </c:pt>
                <c:pt idx="283">
                  <c:v>138.17887565192103</c:v>
                </c:pt>
                <c:pt idx="284">
                  <c:v>138.57503021644291</c:v>
                </c:pt>
                <c:pt idx="285">
                  <c:v>138.97118478096482</c:v>
                </c:pt>
                <c:pt idx="286">
                  <c:v>139.36733934548676</c:v>
                </c:pt>
                <c:pt idx="287">
                  <c:v>139.76249098706046</c:v>
                </c:pt>
                <c:pt idx="288">
                  <c:v>140.15864555158237</c:v>
                </c:pt>
                <c:pt idx="289">
                  <c:v>140.55480011610427</c:v>
                </c:pt>
                <c:pt idx="290">
                  <c:v>140.95095468062615</c:v>
                </c:pt>
                <c:pt idx="291">
                  <c:v>141.34710924514806</c:v>
                </c:pt>
                <c:pt idx="292">
                  <c:v>141.74226088672179</c:v>
                </c:pt>
                <c:pt idx="293">
                  <c:v>142.13841545124367</c:v>
                </c:pt>
                <c:pt idx="294">
                  <c:v>142.53457001576558</c:v>
                </c:pt>
                <c:pt idx="295">
                  <c:v>142.93072458028749</c:v>
                </c:pt>
                <c:pt idx="296">
                  <c:v>143.32587622186122</c:v>
                </c:pt>
                <c:pt idx="297">
                  <c:v>143.72203078638313</c:v>
                </c:pt>
                <c:pt idx="298">
                  <c:v>144.11818535090504</c:v>
                </c:pt>
                <c:pt idx="299">
                  <c:v>144.51433991542692</c:v>
                </c:pt>
                <c:pt idx="300">
                  <c:v>144.91049447994882</c:v>
                </c:pt>
                <c:pt idx="301">
                  <c:v>145.30564612152256</c:v>
                </c:pt>
                <c:pt idx="302">
                  <c:v>145.70180068604444</c:v>
                </c:pt>
                <c:pt idx="303">
                  <c:v>146.09795525056634</c:v>
                </c:pt>
                <c:pt idx="304">
                  <c:v>146.49410981508825</c:v>
                </c:pt>
                <c:pt idx="305">
                  <c:v>146.88926145666201</c:v>
                </c:pt>
                <c:pt idx="306">
                  <c:v>147.28541602118389</c:v>
                </c:pt>
                <c:pt idx="307">
                  <c:v>147.6815705857058</c:v>
                </c:pt>
                <c:pt idx="308">
                  <c:v>148.07772515022768</c:v>
                </c:pt>
                <c:pt idx="309">
                  <c:v>148.47287679180141</c:v>
                </c:pt>
                <c:pt idx="310">
                  <c:v>148.86903135632332</c:v>
                </c:pt>
                <c:pt idx="311">
                  <c:v>149.26518592084523</c:v>
                </c:pt>
                <c:pt idx="312">
                  <c:v>149.66134048536711</c:v>
                </c:pt>
                <c:pt idx="313">
                  <c:v>150.05749504988901</c:v>
                </c:pt>
                <c:pt idx="314">
                  <c:v>150.45264669146275</c:v>
                </c:pt>
                <c:pt idx="315">
                  <c:v>150.84880125598463</c:v>
                </c:pt>
                <c:pt idx="316">
                  <c:v>151.24495582050653</c:v>
                </c:pt>
                <c:pt idx="317">
                  <c:v>151.64111038502844</c:v>
                </c:pt>
                <c:pt idx="318">
                  <c:v>152.03626202660217</c:v>
                </c:pt>
                <c:pt idx="319">
                  <c:v>152.43241659112408</c:v>
                </c:pt>
                <c:pt idx="320">
                  <c:v>152.82857115564599</c:v>
                </c:pt>
                <c:pt idx="321">
                  <c:v>153.22472572016787</c:v>
                </c:pt>
                <c:pt idx="322">
                  <c:v>153.62088028468978</c:v>
                </c:pt>
                <c:pt idx="323">
                  <c:v>154.01603192626354</c:v>
                </c:pt>
                <c:pt idx="324">
                  <c:v>154.41218649078542</c:v>
                </c:pt>
                <c:pt idx="325">
                  <c:v>154.80834105530732</c:v>
                </c:pt>
                <c:pt idx="326">
                  <c:v>155.20449561982923</c:v>
                </c:pt>
                <c:pt idx="327">
                  <c:v>155.59964726140294</c:v>
                </c:pt>
                <c:pt idx="328">
                  <c:v>155.99580182592484</c:v>
                </c:pt>
                <c:pt idx="329">
                  <c:v>156.39195639044675</c:v>
                </c:pt>
                <c:pt idx="330">
                  <c:v>156.78811095496863</c:v>
                </c:pt>
                <c:pt idx="331">
                  <c:v>157.18426551949054</c:v>
                </c:pt>
                <c:pt idx="332">
                  <c:v>157.5794171610643</c:v>
                </c:pt>
                <c:pt idx="333">
                  <c:v>157.97557172558618</c:v>
                </c:pt>
                <c:pt idx="334">
                  <c:v>158.37172629010809</c:v>
                </c:pt>
                <c:pt idx="335">
                  <c:v>158.76788085462999</c:v>
                </c:pt>
                <c:pt idx="336">
                  <c:v>159.1630324962037</c:v>
                </c:pt>
                <c:pt idx="337">
                  <c:v>159.55918706072558</c:v>
                </c:pt>
                <c:pt idx="338">
                  <c:v>159.95534162524748</c:v>
                </c:pt>
                <c:pt idx="339">
                  <c:v>160.35149618976936</c:v>
                </c:pt>
                <c:pt idx="340">
                  <c:v>160.74765075429127</c:v>
                </c:pt>
                <c:pt idx="341">
                  <c:v>161.14280239586503</c:v>
                </c:pt>
                <c:pt idx="342">
                  <c:v>161.53895696038694</c:v>
                </c:pt>
                <c:pt idx="343">
                  <c:v>161.93511152490882</c:v>
                </c:pt>
                <c:pt idx="344">
                  <c:v>162.33126608943073</c:v>
                </c:pt>
                <c:pt idx="345">
                  <c:v>162.72641773100449</c:v>
                </c:pt>
                <c:pt idx="346">
                  <c:v>163.12257229552637</c:v>
                </c:pt>
                <c:pt idx="347">
                  <c:v>163.51872686004828</c:v>
                </c:pt>
                <c:pt idx="348">
                  <c:v>163.91488142457018</c:v>
                </c:pt>
                <c:pt idx="349">
                  <c:v>164.31003306614389</c:v>
                </c:pt>
                <c:pt idx="350">
                  <c:v>164.7061876306658</c:v>
                </c:pt>
                <c:pt idx="351">
                  <c:v>165.1023421951877</c:v>
                </c:pt>
                <c:pt idx="352">
                  <c:v>165.49849675970958</c:v>
                </c:pt>
                <c:pt idx="353">
                  <c:v>165.89465132423149</c:v>
                </c:pt>
                <c:pt idx="354">
                  <c:v>166.28980296580525</c:v>
                </c:pt>
                <c:pt idx="355">
                  <c:v>166.68595753032713</c:v>
                </c:pt>
                <c:pt idx="356">
                  <c:v>167.08211209484904</c:v>
                </c:pt>
                <c:pt idx="357">
                  <c:v>167.47826665937095</c:v>
                </c:pt>
                <c:pt idx="358">
                  <c:v>167.87341830094465</c:v>
                </c:pt>
                <c:pt idx="359">
                  <c:v>168.26957286546656</c:v>
                </c:pt>
                <c:pt idx="360">
                  <c:v>168.66572742998846</c:v>
                </c:pt>
                <c:pt idx="361">
                  <c:v>169.06188199451034</c:v>
                </c:pt>
                <c:pt idx="362">
                  <c:v>169.45803655903225</c:v>
                </c:pt>
                <c:pt idx="363">
                  <c:v>169.85318820060598</c:v>
                </c:pt>
                <c:pt idx="364">
                  <c:v>170.24934276512786</c:v>
                </c:pt>
                <c:pt idx="365">
                  <c:v>170.64549732964977</c:v>
                </c:pt>
                <c:pt idx="366">
                  <c:v>171.04165189417168</c:v>
                </c:pt>
                <c:pt idx="367">
                  <c:v>171.43680353574544</c:v>
                </c:pt>
                <c:pt idx="368">
                  <c:v>171.83295810026732</c:v>
                </c:pt>
                <c:pt idx="369">
                  <c:v>172.22911266478923</c:v>
                </c:pt>
                <c:pt idx="370">
                  <c:v>172.62526722931113</c:v>
                </c:pt>
                <c:pt idx="371">
                  <c:v>173.02142179383301</c:v>
                </c:pt>
                <c:pt idx="372">
                  <c:v>173.41657343540675</c:v>
                </c:pt>
                <c:pt idx="373">
                  <c:v>173.81272799992865</c:v>
                </c:pt>
                <c:pt idx="374">
                  <c:v>174.20888256445053</c:v>
                </c:pt>
                <c:pt idx="375">
                  <c:v>174.60503712897244</c:v>
                </c:pt>
                <c:pt idx="376">
                  <c:v>175.0001887705462</c:v>
                </c:pt>
                <c:pt idx="377">
                  <c:v>175.39634333506808</c:v>
                </c:pt>
                <c:pt idx="378">
                  <c:v>175.79249789958999</c:v>
                </c:pt>
                <c:pt idx="379">
                  <c:v>176.1886524641119</c:v>
                </c:pt>
                <c:pt idx="380">
                  <c:v>176.5838041056856</c:v>
                </c:pt>
                <c:pt idx="381">
                  <c:v>176.97995867020751</c:v>
                </c:pt>
                <c:pt idx="382">
                  <c:v>177.37611323472942</c:v>
                </c:pt>
                <c:pt idx="383">
                  <c:v>177.7722677992513</c:v>
                </c:pt>
                <c:pt idx="384">
                  <c:v>178.1684223637732</c:v>
                </c:pt>
                <c:pt idx="385">
                  <c:v>178.56357400534696</c:v>
                </c:pt>
                <c:pt idx="386">
                  <c:v>178.95972856986884</c:v>
                </c:pt>
                <c:pt idx="387">
                  <c:v>179.35588313439075</c:v>
                </c:pt>
                <c:pt idx="388">
                  <c:v>179.75203769891266</c:v>
                </c:pt>
                <c:pt idx="389">
                  <c:v>180.14718934048639</c:v>
                </c:pt>
                <c:pt idx="390">
                  <c:v>180.54334390500827</c:v>
                </c:pt>
                <c:pt idx="391">
                  <c:v>180.93949846953018</c:v>
                </c:pt>
                <c:pt idx="392">
                  <c:v>181.33565303405206</c:v>
                </c:pt>
                <c:pt idx="393">
                  <c:v>181.73180759857394</c:v>
                </c:pt>
                <c:pt idx="394">
                  <c:v>182.1269592401477</c:v>
                </c:pt>
                <c:pt idx="395">
                  <c:v>182.52311380466961</c:v>
                </c:pt>
                <c:pt idx="396">
                  <c:v>182.91926836919149</c:v>
                </c:pt>
                <c:pt idx="397">
                  <c:v>183.31542293371339</c:v>
                </c:pt>
                <c:pt idx="398">
                  <c:v>183.71057457528715</c:v>
                </c:pt>
                <c:pt idx="399">
                  <c:v>184.10672913980903</c:v>
                </c:pt>
                <c:pt idx="400">
                  <c:v>184.50288370433094</c:v>
                </c:pt>
                <c:pt idx="401">
                  <c:v>184.89903826885285</c:v>
                </c:pt>
                <c:pt idx="402">
                  <c:v>185.29519283337473</c:v>
                </c:pt>
                <c:pt idx="403">
                  <c:v>185.69034447494846</c:v>
                </c:pt>
                <c:pt idx="404">
                  <c:v>186.08649903947037</c:v>
                </c:pt>
                <c:pt idx="405">
                  <c:v>186.48265360399225</c:v>
                </c:pt>
                <c:pt idx="406">
                  <c:v>186.87880816851415</c:v>
                </c:pt>
                <c:pt idx="407">
                  <c:v>187.27395981008792</c:v>
                </c:pt>
                <c:pt idx="408">
                  <c:v>187.6701143746098</c:v>
                </c:pt>
                <c:pt idx="409">
                  <c:v>188.0662689391317</c:v>
                </c:pt>
                <c:pt idx="410">
                  <c:v>188.46242350365361</c:v>
                </c:pt>
                <c:pt idx="411">
                  <c:v>188.85857806817549</c:v>
                </c:pt>
                <c:pt idx="412">
                  <c:v>189.25372970974925</c:v>
                </c:pt>
                <c:pt idx="413">
                  <c:v>189.64988427427113</c:v>
                </c:pt>
                <c:pt idx="414">
                  <c:v>190.04603883879301</c:v>
                </c:pt>
                <c:pt idx="415">
                  <c:v>190.44219340331492</c:v>
                </c:pt>
                <c:pt idx="416">
                  <c:v>190.83734504488865</c:v>
                </c:pt>
                <c:pt idx="417">
                  <c:v>191.23349960941053</c:v>
                </c:pt>
                <c:pt idx="418">
                  <c:v>191.62965417393244</c:v>
                </c:pt>
                <c:pt idx="419">
                  <c:v>192.02580873845434</c:v>
                </c:pt>
                <c:pt idx="420">
                  <c:v>192.42096038002811</c:v>
                </c:pt>
                <c:pt idx="421">
                  <c:v>192.81711494454999</c:v>
                </c:pt>
                <c:pt idx="422">
                  <c:v>193.21326950907189</c:v>
                </c:pt>
                <c:pt idx="423">
                  <c:v>193.60942407359377</c:v>
                </c:pt>
                <c:pt idx="424">
                  <c:v>194.00557863811568</c:v>
                </c:pt>
                <c:pt idx="425">
                  <c:v>194.40073027968941</c:v>
                </c:pt>
                <c:pt idx="426">
                  <c:v>194.79688484421132</c:v>
                </c:pt>
                <c:pt idx="427">
                  <c:v>195.1930394087332</c:v>
                </c:pt>
                <c:pt idx="428">
                  <c:v>195.58919397325511</c:v>
                </c:pt>
                <c:pt idx="429">
                  <c:v>195.98434561482887</c:v>
                </c:pt>
                <c:pt idx="430">
                  <c:v>196.38050017935075</c:v>
                </c:pt>
                <c:pt idx="431">
                  <c:v>196.77665474387265</c:v>
                </c:pt>
                <c:pt idx="432">
                  <c:v>197.17280930839456</c:v>
                </c:pt>
                <c:pt idx="433">
                  <c:v>197.56896387291644</c:v>
                </c:pt>
                <c:pt idx="434">
                  <c:v>197.96411551449017</c:v>
                </c:pt>
                <c:pt idx="435">
                  <c:v>198.36027007901208</c:v>
                </c:pt>
                <c:pt idx="436">
                  <c:v>198.75642464353396</c:v>
                </c:pt>
                <c:pt idx="437">
                  <c:v>199.15257920805587</c:v>
                </c:pt>
                <c:pt idx="438">
                  <c:v>199.5477308496296</c:v>
                </c:pt>
                <c:pt idx="439">
                  <c:v>199.94388541415148</c:v>
                </c:pt>
                <c:pt idx="440">
                  <c:v>200.34003997867342</c:v>
                </c:pt>
                <c:pt idx="441">
                  <c:v>200.73619454319532</c:v>
                </c:pt>
                <c:pt idx="442">
                  <c:v>201.1323491077172</c:v>
                </c:pt>
                <c:pt idx="443">
                  <c:v>201.52750074929094</c:v>
                </c:pt>
                <c:pt idx="444">
                  <c:v>201.92365531381284</c:v>
                </c:pt>
                <c:pt idx="445">
                  <c:v>202.31980987833472</c:v>
                </c:pt>
                <c:pt idx="446">
                  <c:v>202.71596444285663</c:v>
                </c:pt>
                <c:pt idx="447">
                  <c:v>203.11111608443036</c:v>
                </c:pt>
                <c:pt idx="448">
                  <c:v>203.50727064895224</c:v>
                </c:pt>
                <c:pt idx="449">
                  <c:v>203.90342521347415</c:v>
                </c:pt>
                <c:pt idx="450">
                  <c:v>204.29957977799606</c:v>
                </c:pt>
                <c:pt idx="451">
                  <c:v>204.69473141956982</c:v>
                </c:pt>
                <c:pt idx="452">
                  <c:v>205.0908859840917</c:v>
                </c:pt>
                <c:pt idx="453">
                  <c:v>205.48704054861361</c:v>
                </c:pt>
                <c:pt idx="454">
                  <c:v>205.88319511313549</c:v>
                </c:pt>
                <c:pt idx="455">
                  <c:v>206.27934967765739</c:v>
                </c:pt>
                <c:pt idx="456">
                  <c:v>206.67450131923113</c:v>
                </c:pt>
                <c:pt idx="457">
                  <c:v>207.07065588375303</c:v>
                </c:pt>
                <c:pt idx="458">
                  <c:v>207.46681044827491</c:v>
                </c:pt>
                <c:pt idx="459">
                  <c:v>207.86296501279682</c:v>
                </c:pt>
                <c:pt idx="460">
                  <c:v>208.25811665437058</c:v>
                </c:pt>
                <c:pt idx="461">
                  <c:v>208.65427121889246</c:v>
                </c:pt>
                <c:pt idx="462">
                  <c:v>209.05042578341437</c:v>
                </c:pt>
                <c:pt idx="463">
                  <c:v>209.44658034793628</c:v>
                </c:pt>
                <c:pt idx="464">
                  <c:v>209.84273491245816</c:v>
                </c:pt>
                <c:pt idx="465">
                  <c:v>210.23788655403189</c:v>
                </c:pt>
                <c:pt idx="466">
                  <c:v>210.6340411185538</c:v>
                </c:pt>
                <c:pt idx="467">
                  <c:v>211.03019568307568</c:v>
                </c:pt>
                <c:pt idx="468">
                  <c:v>211.42635024759758</c:v>
                </c:pt>
                <c:pt idx="469">
                  <c:v>211.82150188917132</c:v>
                </c:pt>
                <c:pt idx="470">
                  <c:v>212.21765645369319</c:v>
                </c:pt>
                <c:pt idx="471">
                  <c:v>212.6138110182151</c:v>
                </c:pt>
                <c:pt idx="472">
                  <c:v>213.00996558273701</c:v>
                </c:pt>
                <c:pt idx="473">
                  <c:v>213.40612014725889</c:v>
                </c:pt>
                <c:pt idx="474">
                  <c:v>213.80127178883265</c:v>
                </c:pt>
                <c:pt idx="475">
                  <c:v>214.19742635335456</c:v>
                </c:pt>
                <c:pt idx="476">
                  <c:v>214.59358091787644</c:v>
                </c:pt>
                <c:pt idx="477">
                  <c:v>214.98973548239834</c:v>
                </c:pt>
                <c:pt idx="478">
                  <c:v>215.38488712397208</c:v>
                </c:pt>
                <c:pt idx="479">
                  <c:v>215.78104168849396</c:v>
                </c:pt>
                <c:pt idx="480">
                  <c:v>216.17719625301586</c:v>
                </c:pt>
                <c:pt idx="481">
                  <c:v>216.57335081753777</c:v>
                </c:pt>
                <c:pt idx="482">
                  <c:v>216.96950538205965</c:v>
                </c:pt>
                <c:pt idx="483">
                  <c:v>217.36465702363341</c:v>
                </c:pt>
                <c:pt idx="484">
                  <c:v>217.76081158815532</c:v>
                </c:pt>
                <c:pt idx="485">
                  <c:v>218.1569661526772</c:v>
                </c:pt>
                <c:pt idx="486">
                  <c:v>218.55312071719911</c:v>
                </c:pt>
                <c:pt idx="487">
                  <c:v>218.94827235877287</c:v>
                </c:pt>
                <c:pt idx="488">
                  <c:v>219.34442692329478</c:v>
                </c:pt>
                <c:pt idx="489">
                  <c:v>219.74058148781666</c:v>
                </c:pt>
                <c:pt idx="490">
                  <c:v>220.13673605233853</c:v>
                </c:pt>
                <c:pt idx="491">
                  <c:v>220.53188769391227</c:v>
                </c:pt>
              </c:numCache>
            </c:numRef>
          </c:xVal>
          <c:yVal>
            <c:numRef>
              <c:f>'CMOS.6109.4.RS.L200.Ins3.r1.b.y'!$G$70:$G$561</c:f>
              <c:numCache>
                <c:formatCode>General</c:formatCode>
                <c:ptCount val="492"/>
                <c:pt idx="226">
                  <c:v>5.2240320755999994</c:v>
                </c:pt>
                <c:pt idx="227">
                  <c:v>5.2238224410682141</c:v>
                </c:pt>
                <c:pt idx="228">
                  <c:v>5.2231935666972626</c:v>
                </c:pt>
                <c:pt idx="229">
                  <c:v>5.2221455401562844</c:v>
                </c:pt>
                <c:pt idx="230">
                  <c:v>5.2206827504385886</c:v>
                </c:pt>
                <c:pt idx="231">
                  <c:v>5.2187979762244536</c:v>
                </c:pt>
                <c:pt idx="232">
                  <c:v>5.2164946626139299</c:v>
                </c:pt>
                <c:pt idx="233">
                  <c:v>5.2137731307037791</c:v>
                </c:pt>
                <c:pt idx="234">
                  <c:v>5.2106422348826245</c:v>
                </c:pt>
                <c:pt idx="235">
                  <c:v>5.2070865189304305</c:v>
                </c:pt>
                <c:pt idx="236">
                  <c:v>5.2031138962344707</c:v>
                </c:pt>
                <c:pt idx="237">
                  <c:v>5.1987249206039445</c:v>
                </c:pt>
                <c:pt idx="238">
                  <c:v>5.1939328921014765</c:v>
                </c:pt>
                <c:pt idx="239">
                  <c:v>5.1887141540322466</c:v>
                </c:pt>
                <c:pt idx="240">
                  <c:v>5.1830810704453141</c:v>
                </c:pt>
                <c:pt idx="241">
                  <c:v>5.1770344266288317</c:v>
                </c:pt>
                <c:pt idx="242">
                  <c:v>5.1705750655239155</c:v>
                </c:pt>
                <c:pt idx="243">
                  <c:v>5.1637218021684506</c:v>
                </c:pt>
                <c:pt idx="244">
                  <c:v>5.1564408042178256</c:v>
                </c:pt>
                <c:pt idx="245">
                  <c:v>5.1487499598624433</c:v>
                </c:pt>
                <c:pt idx="246">
                  <c:v>5.140650341255566</c:v>
                </c:pt>
                <c:pt idx="247">
                  <c:v>5.1321651286277925</c:v>
                </c:pt>
                <c:pt idx="248">
                  <c:v>5.1232524332287772</c:v>
                </c:pt>
                <c:pt idx="249">
                  <c:v>5.1139345180977953</c:v>
                </c:pt>
                <c:pt idx="250">
                  <c:v>5.1042126822122649</c:v>
                </c:pt>
                <c:pt idx="251">
                  <c:v>5.0940882808587586</c:v>
                </c:pt>
                <c:pt idx="252">
                  <c:v>5.0835898777024164</c:v>
                </c:pt>
                <c:pt idx="253">
                  <c:v>5.072665645522382</c:v>
                </c:pt>
                <c:pt idx="254">
                  <c:v>5.0613432457345882</c:v>
                </c:pt>
                <c:pt idx="255">
                  <c:v>5.0496242567545293</c:v>
                </c:pt>
                <c:pt idx="256">
                  <c:v>5.0375414777684808</c:v>
                </c:pt>
                <c:pt idx="257">
                  <c:v>5.0250352600045565</c:v>
                </c:pt>
                <c:pt idx="258">
                  <c:v>5.0121375146155609</c:v>
                </c:pt>
                <c:pt idx="259">
                  <c:v>4.9988500396303168</c:v>
                </c:pt>
                <c:pt idx="260">
                  <c:v>4.9851746874084659</c:v>
                </c:pt>
                <c:pt idx="261">
                  <c:v>4.9711494483655043</c:v>
                </c:pt>
                <c:pt idx="262">
                  <c:v>4.9567050844324987</c:v>
                </c:pt>
                <c:pt idx="263">
                  <c:v>4.9418787185412363</c:v>
                </c:pt>
                <c:pt idx="264">
                  <c:v>4.9266724175826733</c:v>
                </c:pt>
                <c:pt idx="265">
                  <c:v>4.9111282300928218</c:v>
                </c:pt>
                <c:pt idx="266">
                  <c:v>4.8951694194455522</c:v>
                </c:pt>
                <c:pt idx="267">
                  <c:v>4.8788371853082841</c:v>
                </c:pt>
                <c:pt idx="268">
                  <c:v>4.8621338044997096</c:v>
                </c:pt>
                <c:pt idx="269">
                  <c:v>4.8450616055787519</c:v>
                </c:pt>
                <c:pt idx="270">
                  <c:v>4.8276675776066442</c:v>
                </c:pt>
                <c:pt idx="271">
                  <c:v>4.8098658518930888</c:v>
                </c:pt>
                <c:pt idx="272">
                  <c:v>4.7917025945565772</c:v>
                </c:pt>
                <c:pt idx="273">
                  <c:v>4.7731803376722342</c:v>
                </c:pt>
                <c:pt idx="274">
                  <c:v>4.7543499052912415</c:v>
                </c:pt>
                <c:pt idx="275">
                  <c:v>4.7351183376593236</c:v>
                </c:pt>
                <c:pt idx="276">
                  <c:v>4.7155356586896309</c:v>
                </c:pt>
                <c:pt idx="277">
                  <c:v>4.6956045983338139</c:v>
                </c:pt>
                <c:pt idx="278">
                  <c:v>4.6753797024329584</c:v>
                </c:pt>
                <c:pt idx="279">
                  <c:v>4.6547611272174025</c:v>
                </c:pt>
                <c:pt idx="280">
                  <c:v>4.6338026429770602</c:v>
                </c:pt>
                <c:pt idx="281">
                  <c:v>4.6125071714597015</c:v>
                </c:pt>
                <c:pt idx="282">
                  <c:v>4.5908776813912855</c:v>
                </c:pt>
                <c:pt idx="283">
                  <c:v>4.5689731996144776</c:v>
                </c:pt>
                <c:pt idx="284">
                  <c:v>4.5466855907873773</c:v>
                </c:pt>
                <c:pt idx="285">
                  <c:v>4.5240731393617457</c:v>
                </c:pt>
                <c:pt idx="286">
                  <c:v>4.501138997659031</c:v>
                </c:pt>
                <c:pt idx="287">
                  <c:v>4.4779456296956601</c:v>
                </c:pt>
                <c:pt idx="288">
                  <c:v>4.4543785373154927</c:v>
                </c:pt>
                <c:pt idx="289">
                  <c:v>4.4304994705349081</c:v>
                </c:pt>
                <c:pt idx="290">
                  <c:v>4.4063117582496991</c:v>
                </c:pt>
                <c:pt idx="291">
                  <c:v>4.3818187723828315</c:v>
                </c:pt>
                <c:pt idx="292">
                  <c:v>4.3570870774095232</c:v>
                </c:pt>
                <c:pt idx="293">
                  <c:v>4.3319945809507372</c:v>
                </c:pt>
                <c:pt idx="294">
                  <c:v>4.3066071712037326</c:v>
                </c:pt>
                <c:pt idx="295">
                  <c:v>4.2809283873370374</c:v>
                </c:pt>
                <c:pt idx="296">
                  <c:v>4.255027907650816</c:v>
                </c:pt>
                <c:pt idx="297">
                  <c:v>4.2287778698539276</c:v>
                </c:pt>
                <c:pt idx="298">
                  <c:v>4.202247307843515</c:v>
                </c:pt>
                <c:pt idx="299">
                  <c:v>4.1754399201508949</c:v>
                </c:pt>
                <c:pt idx="300">
                  <c:v>4.1483594438986628</c:v>
                </c:pt>
                <c:pt idx="301">
                  <c:v>4.1210792310959521</c:v>
                </c:pt>
                <c:pt idx="302">
                  <c:v>4.0934646081554762</c:v>
                </c:pt>
                <c:pt idx="303">
                  <c:v>4.0655883245421629</c:v>
                </c:pt>
                <c:pt idx="304">
                  <c:v>4.0374542663895854</c:v>
                </c:pt>
                <c:pt idx="305">
                  <c:v>4.0091385410940985</c:v>
                </c:pt>
                <c:pt idx="306">
                  <c:v>3.9805013630781527</c:v>
                </c:pt>
                <c:pt idx="307">
                  <c:v>3.9516182721937074</c:v>
                </c:pt>
                <c:pt idx="308">
                  <c:v>3.9224932949297653</c:v>
                </c:pt>
                <c:pt idx="309">
                  <c:v>3.8932051245564203</c:v>
                </c:pt>
                <c:pt idx="310">
                  <c:v>3.8636091748492998</c:v>
                </c:pt>
                <c:pt idx="311">
                  <c:v>3.8337836077980123</c:v>
                </c:pt>
                <c:pt idx="312">
                  <c:v>3.8037325812788128</c:v>
                </c:pt>
                <c:pt idx="313">
                  <c:v>3.7734602845984524</c:v>
                </c:pt>
                <c:pt idx="314">
                  <c:v>3.7430483966139922</c:v>
                </c:pt>
                <c:pt idx="315">
                  <c:v>3.7123467836706601</c:v>
                </c:pt>
                <c:pt idx="316">
                  <c:v>3.681436640335277</c:v>
                </c:pt>
                <c:pt idx="317">
                  <c:v>3.6503222756810212</c:v>
                </c:pt>
                <c:pt idx="318">
                  <c:v>3.6190875525419104</c:v>
                </c:pt>
                <c:pt idx="319">
                  <c:v>3.587578275192155</c:v>
                </c:pt>
                <c:pt idx="320">
                  <c:v>3.555877860984479</c:v>
                </c:pt>
                <c:pt idx="321">
                  <c:v>3.523990729160924</c:v>
                </c:pt>
                <c:pt idx="322">
                  <c:v>3.491921324993144</c:v>
                </c:pt>
                <c:pt idx="323">
                  <c:v>3.4597559783800298</c:v>
                </c:pt>
                <c:pt idx="324">
                  <c:v>3.4273358994086882</c:v>
                </c:pt>
                <c:pt idx="325">
                  <c:v>3.3947470223992759</c:v>
                </c:pt>
                <c:pt idx="326">
                  <c:v>3.3619938904512559</c:v>
                </c:pt>
                <c:pt idx="327">
                  <c:v>3.3291645909329999</c:v>
                </c:pt>
                <c:pt idx="328">
                  <c:v>3.2960970562108551</c:v>
                </c:pt>
                <c:pt idx="329">
                  <c:v>3.2628790189911321</c:v>
                </c:pt>
                <c:pt idx="330">
                  <c:v>3.2295151100822812</c:v>
                </c:pt>
                <c:pt idx="331">
                  <c:v>3.1960099806282134</c:v>
                </c:pt>
                <c:pt idx="332">
                  <c:v>3.1624536387393176</c:v>
                </c:pt>
                <c:pt idx="333">
                  <c:v>3.1286804276089208</c:v>
                </c:pt>
                <c:pt idx="334">
                  <c:v>3.094780052937856</c:v>
                </c:pt>
                <c:pt idx="335">
                  <c:v>3.0607572406568222</c:v>
                </c:pt>
                <c:pt idx="336">
                  <c:v>3.0267033100337155</c:v>
                </c:pt>
                <c:pt idx="337">
                  <c:v>2.9924501478272107</c:v>
                </c:pt>
                <c:pt idx="338">
                  <c:v>2.9580888134589562</c:v>
                </c:pt>
                <c:pt idx="339">
                  <c:v>2.9236240971204026</c:v>
                </c:pt>
                <c:pt idx="340">
                  <c:v>2.8890608034151057</c:v>
                </c:pt>
                <c:pt idx="341">
                  <c:v>2.8544916043857755</c:v>
                </c:pt>
                <c:pt idx="342">
                  <c:v>2.8197458430776283</c:v>
                </c:pt>
                <c:pt idx="343">
                  <c:v>2.7849159857007839</c:v>
                </c:pt>
                <c:pt idx="344">
                  <c:v>2.7500068877618116</c:v>
                </c:pt>
                <c:pt idx="345">
                  <c:v>2.7151120713738432</c:v>
                </c:pt>
                <c:pt idx="346">
                  <c:v>2.6800592721145122</c:v>
                </c:pt>
                <c:pt idx="347">
                  <c:v>2.6449418499946598</c:v>
                </c:pt>
                <c:pt idx="348">
                  <c:v>2.6097647006092419</c:v>
                </c:pt>
                <c:pt idx="349">
                  <c:v>2.5746219878406729</c:v>
                </c:pt>
                <c:pt idx="350">
                  <c:v>2.5393402234823181</c:v>
                </c:pt>
                <c:pt idx="351">
                  <c:v>2.5040134534056682</c:v>
                </c:pt>
                <c:pt idx="352">
                  <c:v>2.4686466023901286</c:v>
                </c:pt>
                <c:pt idx="353">
                  <c:v>2.4332446008026496</c:v>
                </c:pt>
                <c:pt idx="354">
                  <c:v>2.3979021197239758</c:v>
                </c:pt>
                <c:pt idx="355">
                  <c:v>2.3624446847559613</c:v>
                </c:pt>
                <c:pt idx="356">
                  <c:v>2.3269669044477235</c:v>
                </c:pt>
                <c:pt idx="357">
                  <c:v>2.2914737246304702</c:v>
                </c:pt>
                <c:pt idx="358">
                  <c:v>2.2560599849288332</c:v>
                </c:pt>
                <c:pt idx="359">
                  <c:v>2.220550859163871</c:v>
                </c:pt>
                <c:pt idx="360">
                  <c:v>2.1850411689723881</c:v>
                </c:pt>
                <c:pt idx="361">
                  <c:v>2.1495358646340375</c:v>
                </c:pt>
                <c:pt idx="362">
                  <c:v>2.1140398958170454</c:v>
                </c:pt>
                <c:pt idx="363">
                  <c:v>2.0786480157447507</c:v>
                </c:pt>
                <c:pt idx="364">
                  <c:v>2.0431855061521373</c:v>
                </c:pt>
                <c:pt idx="365">
                  <c:v>2.0077471580062154</c:v>
                </c:pt>
                <c:pt idx="366">
                  <c:v>1.9723379116410946</c:v>
                </c:pt>
                <c:pt idx="367">
                  <c:v>1.9370522136992969</c:v>
                </c:pt>
                <c:pt idx="368">
                  <c:v>1.901715870102648</c:v>
                </c:pt>
                <c:pt idx="369">
                  <c:v>1.8664234097316346</c:v>
                </c:pt>
                <c:pt idx="370">
                  <c:v>1.8311797525826714</c:v>
                </c:pt>
                <c:pt idx="371">
                  <c:v>1.7959898118486919</c:v>
                </c:pt>
                <c:pt idx="372">
                  <c:v>1.7609473551449115</c:v>
                </c:pt>
                <c:pt idx="373">
                  <c:v>1.7258793891964741</c:v>
                </c:pt>
                <c:pt idx="374">
                  <c:v>1.6908798192122667</c:v>
                </c:pt>
                <c:pt idx="375">
                  <c:v>1.6559535243578907</c:v>
                </c:pt>
                <c:pt idx="376">
                  <c:v>1.6211934939978558</c:v>
                </c:pt>
                <c:pt idx="377">
                  <c:v>1.5864281291048217</c:v>
                </c:pt>
                <c:pt idx="378">
                  <c:v>1.5517506005803421</c:v>
                </c:pt>
                <c:pt idx="379">
                  <c:v>1.5171657426953704</c:v>
                </c:pt>
                <c:pt idx="380">
                  <c:v>1.4827655594491498</c:v>
                </c:pt>
                <c:pt idx="381">
                  <c:v>1.4483802282631482</c:v>
                </c:pt>
                <c:pt idx="382">
                  <c:v>1.414101978212706</c:v>
                </c:pt>
                <c:pt idx="383">
                  <c:v>1.3799355879067896</c:v>
                </c:pt>
                <c:pt idx="384">
                  <c:v>1.3458858203603841</c:v>
                </c:pt>
                <c:pt idx="385">
                  <c:v>1.3120431597857802</c:v>
                </c:pt>
                <c:pt idx="386">
                  <c:v>1.2782405359135662</c:v>
                </c:pt>
                <c:pt idx="387">
                  <c:v>1.2445687117464663</c:v>
                </c:pt>
                <c:pt idx="388">
                  <c:v>1.2110323813537658</c:v>
                </c:pt>
                <c:pt idx="389">
                  <c:v>1.1777205862622155</c:v>
                </c:pt>
                <c:pt idx="390">
                  <c:v>1.1444688769135833</c:v>
                </c:pt>
                <c:pt idx="391">
                  <c:v>1.1113666159014013</c:v>
                </c:pt>
                <c:pt idx="392">
                  <c:v>1.0784184178941816</c:v>
                </c:pt>
                <c:pt idx="393">
                  <c:v>1.0456288760830539</c:v>
                </c:pt>
                <c:pt idx="394">
                  <c:v>1.0130849498838419</c:v>
                </c:pt>
                <c:pt idx="395">
                  <c:v>0.98062598045868477</c:v>
                </c:pt>
                <c:pt idx="396">
                  <c:v>0.94833930012560863</c:v>
                </c:pt>
                <c:pt idx="397">
                  <c:v>0.91622940985591406</c:v>
                </c:pt>
                <c:pt idx="398">
                  <c:v>0.88438138531687205</c:v>
                </c:pt>
                <c:pt idx="399">
                  <c:v>0.85263800311204196</c:v>
                </c:pt>
                <c:pt idx="400">
                  <c:v>0.8210847523481295</c:v>
                </c:pt>
                <c:pt idx="401">
                  <c:v>0.78972603175163369</c:v>
                </c:pt>
                <c:pt idx="402">
                  <c:v>0.7585662129302948</c:v>
                </c:pt>
                <c:pt idx="403">
                  <c:v>0.72768775057927026</c:v>
                </c:pt>
                <c:pt idx="404">
                  <c:v>0.6969382077170474</c:v>
                </c:pt>
                <c:pt idx="405">
                  <c:v>0.66640050185060895</c:v>
                </c:pt>
                <c:pt idx="406">
                  <c:v>0.63607889013294283</c:v>
                </c:pt>
                <c:pt idx="407">
                  <c:v>0.60605352367514254</c:v>
                </c:pt>
                <c:pt idx="408">
                  <c:v>0.57617617695420442</c:v>
                </c:pt>
                <c:pt idx="409">
                  <c:v>0.5465275022343663</c:v>
                </c:pt>
                <c:pt idx="410">
                  <c:v>0.51711163273195337</c:v>
                </c:pt>
                <c:pt idx="411">
                  <c:v>0.48793266920874245</c:v>
                </c:pt>
                <c:pt idx="412">
                  <c:v>0.45906763247761084</c:v>
                </c:pt>
                <c:pt idx="413">
                  <c:v>0.43037402518813384</c:v>
                </c:pt>
                <c:pt idx="414">
                  <c:v>0.40192941565931539</c:v>
                </c:pt>
                <c:pt idx="415">
                  <c:v>0.3737377692530286</c:v>
                </c:pt>
                <c:pt idx="416">
                  <c:v>0.34587340932109889</c:v>
                </c:pt>
                <c:pt idx="417">
                  <c:v>0.31819877853079515</c:v>
                </c:pt>
                <c:pt idx="418">
                  <c:v>0.29078878345342796</c:v>
                </c:pt>
                <c:pt idx="419">
                  <c:v>0.26364724521895377</c:v>
                </c:pt>
                <c:pt idx="420">
                  <c:v>0.23684562417825195</c:v>
                </c:pt>
                <c:pt idx="421">
                  <c:v>0.21025160939677789</c:v>
                </c:pt>
                <c:pt idx="422">
                  <c:v>0.18393727885926747</c:v>
                </c:pt>
                <c:pt idx="423">
                  <c:v>0.15790630095298042</c:v>
                </c:pt>
                <c:pt idx="424">
                  <c:v>0.1321623045639857</c:v>
                </c:pt>
                <c:pt idx="425">
                  <c:v>0.10677294775332768</c:v>
                </c:pt>
                <c:pt idx="426">
                  <c:v>8.1612891478186622E-2</c:v>
                </c:pt>
                <c:pt idx="427">
                  <c:v>5.6750452513283811E-2</c:v>
                </c:pt>
                <c:pt idx="428">
                  <c:v>3.2189096842829557E-2</c:v>
                </c:pt>
                <c:pt idx="429">
                  <c:v>7.9932708925110063E-3</c:v>
                </c:pt>
                <c:pt idx="430">
                  <c:v>-1.5956472304655911E-2</c:v>
                </c:pt>
                <c:pt idx="431">
                  <c:v>-3.9594996393506054E-2</c:v>
                </c:pt>
                <c:pt idx="432">
                  <c:v>-6.2919006011444623E-2</c:v>
                </c:pt>
                <c:pt idx="433">
                  <c:v>-8.5925249641221502E-2</c:v>
                </c:pt>
                <c:pt idx="434">
                  <c:v>-0.10855349693456873</c:v>
                </c:pt>
                <c:pt idx="435">
                  <c:v>-0.13091545622965128</c:v>
                </c:pt>
                <c:pt idx="436">
                  <c:v>-0.15295017039321879</c:v>
                </c:pt>
                <c:pt idx="437">
                  <c:v>-0.17465456764412091</c:v>
                </c:pt>
                <c:pt idx="438">
                  <c:v>-0.19597194171273058</c:v>
                </c:pt>
                <c:pt idx="439">
                  <c:v>-0.21700752958007818</c:v>
                </c:pt>
                <c:pt idx="440">
                  <c:v>-0.23770387052608388</c:v>
                </c:pt>
                <c:pt idx="441">
                  <c:v>-0.25805807934743763</c:v>
                </c:pt>
                <c:pt idx="442">
                  <c:v>-0.27806731853626587</c:v>
                </c:pt>
                <c:pt idx="443">
                  <c:v>-0.29767946417799784</c:v>
                </c:pt>
                <c:pt idx="444">
                  <c:v>-0.3169913350924527</c:v>
                </c:pt>
                <c:pt idx="445">
                  <c:v>-0.33595002069874136</c:v>
                </c:pt>
                <c:pt idx="446">
                  <c:v>-0.35455287803391711</c:v>
                </c:pt>
                <c:pt idx="447">
                  <c:v>-0.37275157999336983</c:v>
                </c:pt>
                <c:pt idx="448">
                  <c:v>-0.39063596768261188</c:v>
                </c:pt>
                <c:pt idx="449">
                  <c:v>-0.40815690352731648</c:v>
                </c:pt>
                <c:pt idx="450">
                  <c:v>-0.42531194499611358</c:v>
                </c:pt>
                <c:pt idx="451">
                  <c:v>-0.44205666943297528</c:v>
                </c:pt>
                <c:pt idx="452">
                  <c:v>-0.45847374012664766</c:v>
                </c:pt>
                <c:pt idx="453">
                  <c:v>-0.47451790195313226</c:v>
                </c:pt>
                <c:pt idx="454">
                  <c:v>-0.49018691825287508</c:v>
                </c:pt>
                <c:pt idx="455">
                  <c:v>-0.50547860466402916</c:v>
                </c:pt>
                <c:pt idx="456">
                  <c:v>-0.52035355783321835</c:v>
                </c:pt>
                <c:pt idx="457">
                  <c:v>-0.53488521059318961</c:v>
                </c:pt>
                <c:pt idx="458">
                  <c:v>-0.54903330223456592</c:v>
                </c:pt>
                <c:pt idx="459">
                  <c:v>-0.56279586042219965</c:v>
                </c:pt>
                <c:pt idx="460">
                  <c:v>-0.57613759632148875</c:v>
                </c:pt>
                <c:pt idx="461">
                  <c:v>-0.589124373767409</c:v>
                </c:pt>
                <c:pt idx="462">
                  <c:v>-0.60172002880585351</c:v>
                </c:pt>
                <c:pt idx="463">
                  <c:v>-0.61392280552133904</c:v>
                </c:pt>
                <c:pt idx="464">
                  <c:v>-0.62573100276815152</c:v>
                </c:pt>
                <c:pt idx="465">
                  <c:v>-0.63711458497081663</c:v>
                </c:pt>
                <c:pt idx="466">
                  <c:v>-0.64812974919284061</c:v>
                </c:pt>
                <c:pt idx="467">
                  <c:v>-0.65874556527780381</c:v>
                </c:pt>
                <c:pt idx="468">
                  <c:v>-0.66896055331253157</c:v>
                </c:pt>
                <c:pt idx="469">
                  <c:v>-0.67874895594501705</c:v>
                </c:pt>
                <c:pt idx="470">
                  <c:v>-0.68815909535316422</c:v>
                </c:pt>
                <c:pt idx="471">
                  <c:v>-0.69716430627543247</c:v>
                </c:pt>
                <c:pt idx="472">
                  <c:v>-0.70576333332738672</c:v>
                </c:pt>
                <c:pt idx="473">
                  <c:v>-0.71395497774923911</c:v>
                </c:pt>
                <c:pt idx="474">
                  <c:v>-0.72171891020690149</c:v>
                </c:pt>
                <c:pt idx="475">
                  <c:v>-0.72909345872380404</c:v>
                </c:pt>
                <c:pt idx="476">
                  <c:v>-0.73605737224077705</c:v>
                </c:pt>
                <c:pt idx="477">
                  <c:v>-0.74260967994340055</c:v>
                </c:pt>
                <c:pt idx="478">
                  <c:v>-0.74873444621550522</c:v>
                </c:pt>
                <c:pt idx="479">
                  <c:v>-0.75446190704722582</c:v>
                </c:pt>
                <c:pt idx="480">
                  <c:v>-0.75977519635383839</c:v>
                </c:pt>
                <c:pt idx="481">
                  <c:v>-0.76467357342857367</c:v>
                </c:pt>
                <c:pt idx="482">
                  <c:v>-0.76915635540609895</c:v>
                </c:pt>
                <c:pt idx="483">
                  <c:v>-0.77321314827996046</c:v>
                </c:pt>
                <c:pt idx="484">
                  <c:v>-0.77686397912447447</c:v>
                </c:pt>
                <c:pt idx="485">
                  <c:v>-0.78009751545066619</c:v>
                </c:pt>
                <c:pt idx="486">
                  <c:v>-0.78291330648273405</c:v>
                </c:pt>
                <c:pt idx="487">
                  <c:v>-0.7853054179148744</c:v>
                </c:pt>
                <c:pt idx="488">
                  <c:v>-0.78728565882754076</c:v>
                </c:pt>
                <c:pt idx="489">
                  <c:v>-0.78884715237257241</c:v>
                </c:pt>
                <c:pt idx="490">
                  <c:v>-0.78998968086770782</c:v>
                </c:pt>
                <c:pt idx="491">
                  <c:v>-0.79071178292523348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73472"/>
        <c:axId val="93476352"/>
      </c:scatterChart>
      <c:valAx>
        <c:axId val="9327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v</a:t>
                </a:r>
                <a:r>
                  <a:rPr lang="en-US" sz="1400"/>
                  <a:t> (um)</a:t>
                </a:r>
              </a:p>
            </c:rich>
          </c:tx>
          <c:layout>
            <c:manualLayout>
              <c:xMode val="edge"/>
              <c:yMode val="edge"/>
              <c:x val="0.3926745406824147"/>
              <c:y val="0.883842592592592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476352"/>
        <c:crosses val="autoZero"/>
        <c:crossBetween val="midCat"/>
      </c:valAx>
      <c:valAx>
        <c:axId val="93476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 (um)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432737314085739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273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</xdr:colOff>
      <xdr:row>41</xdr:row>
      <xdr:rowOff>28575</xdr:rowOff>
    </xdr:from>
    <xdr:to>
      <xdr:col>13</xdr:col>
      <xdr:colOff>357187</xdr:colOff>
      <xdr:row>55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55</xdr:row>
      <xdr:rowOff>138112</xdr:rowOff>
    </xdr:from>
    <xdr:to>
      <xdr:col>13</xdr:col>
      <xdr:colOff>342900</xdr:colOff>
      <xdr:row>70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3"/>
  <sheetViews>
    <sheetView tabSelected="1" workbookViewId="0">
      <selection activeCell="D11" sqref="D11"/>
    </sheetView>
  </sheetViews>
  <sheetFormatPr defaultRowHeight="15" x14ac:dyDescent="0.25"/>
  <cols>
    <col min="7" max="7" width="9.140625" customWidth="1"/>
    <col min="16" max="16" width="9.7109375" bestFit="1" customWidth="1"/>
  </cols>
  <sheetData>
    <row r="1" spans="1:16" x14ac:dyDescent="0.25">
      <c r="A1" s="45" t="s">
        <v>40</v>
      </c>
      <c r="B1" s="45" t="s">
        <v>37</v>
      </c>
      <c r="C1" s="45" t="s">
        <v>37</v>
      </c>
      <c r="D1" s="37" t="s">
        <v>33</v>
      </c>
      <c r="E1" s="38" t="s">
        <v>32</v>
      </c>
      <c r="H1" s="21" t="s">
        <v>3</v>
      </c>
      <c r="I1" s="22">
        <v>2.9110399999999998</v>
      </c>
      <c r="J1" s="27" t="s">
        <v>8</v>
      </c>
      <c r="K1" s="28">
        <v>30.0029</v>
      </c>
      <c r="L1">
        <f>PRODUCT(K1,D$2)</f>
        <v>30.090808497000005</v>
      </c>
      <c r="M1" s="3">
        <f>(L1-$E$3)*COS($E$4)+$E$3</f>
        <v>30.090760467934043</v>
      </c>
      <c r="P1" s="47">
        <v>41029</v>
      </c>
    </row>
    <row r="2" spans="1:16" x14ac:dyDescent="0.25">
      <c r="B2" t="s">
        <v>0</v>
      </c>
      <c r="C2" t="s">
        <v>0</v>
      </c>
      <c r="D2" s="39">
        <v>1.0029300000000001</v>
      </c>
      <c r="E2" s="40">
        <v>0.99265999999999999</v>
      </c>
      <c r="F2" s="19" t="s">
        <v>70</v>
      </c>
      <c r="G2" s="14"/>
      <c r="H2" s="23" t="s">
        <v>4</v>
      </c>
      <c r="I2" s="24">
        <v>0.60990999999999995</v>
      </c>
      <c r="J2" s="29" t="s">
        <v>9</v>
      </c>
      <c r="K2" s="30">
        <v>115.274</v>
      </c>
      <c r="L2">
        <f>PRODUCT(K2,D$2)</f>
        <v>115.61175282000001</v>
      </c>
      <c r="M2" s="3">
        <f>(L2-$E$3)*COS($E$4)+$E$3</f>
        <v>115.61110347249894</v>
      </c>
    </row>
    <row r="3" spans="1:16" ht="15.75" thickBot="1" x14ac:dyDescent="0.3">
      <c r="A3" t="s">
        <v>1</v>
      </c>
      <c r="B3" t="s">
        <v>2</v>
      </c>
      <c r="C3" t="s">
        <v>2</v>
      </c>
      <c r="D3" s="41" t="s">
        <v>31</v>
      </c>
      <c r="E3" s="40">
        <v>23.26</v>
      </c>
      <c r="F3" s="20" t="s">
        <v>14</v>
      </c>
      <c r="G3" s="14"/>
      <c r="H3" s="23" t="s">
        <v>0</v>
      </c>
      <c r="I3" s="24"/>
      <c r="J3" s="31" t="s">
        <v>10</v>
      </c>
      <c r="K3" s="32">
        <v>5.2626600000000003</v>
      </c>
      <c r="L3">
        <f>PRODUCT(K3,$E$2)</f>
        <v>5.2240320756000003</v>
      </c>
      <c r="M3">
        <f>PRODUCT($K$3,$E$2)</f>
        <v>5.2240320756000003</v>
      </c>
    </row>
    <row r="4" spans="1:16" ht="15.75" thickBot="1" x14ac:dyDescent="0.3">
      <c r="A4">
        <v>0</v>
      </c>
      <c r="B4">
        <v>-1.3551500000000001</v>
      </c>
      <c r="C4" s="36" t="s">
        <v>16</v>
      </c>
      <c r="D4" s="43" t="s">
        <v>34</v>
      </c>
      <c r="E4" s="42">
        <v>3.7499999999999999E-3</v>
      </c>
      <c r="F4" s="20" t="s">
        <v>18</v>
      </c>
      <c r="G4" s="14"/>
      <c r="H4" s="23" t="s">
        <v>5</v>
      </c>
      <c r="I4" s="24">
        <v>3.00753</v>
      </c>
      <c r="J4" s="18" t="s">
        <v>11</v>
      </c>
      <c r="K4" s="6">
        <f>K2</f>
        <v>115.274</v>
      </c>
      <c r="L4">
        <f>PRODUCT(K4,D$2)</f>
        <v>115.61175282000001</v>
      </c>
      <c r="M4" s="3">
        <f>(L4-$E$3)*COS($E$4)+$E$3</f>
        <v>115.61110347249894</v>
      </c>
    </row>
    <row r="5" spans="1:16" ht="15.75" thickBot="1" x14ac:dyDescent="0.3">
      <c r="A5">
        <v>0.39477499999999999</v>
      </c>
      <c r="B5">
        <v>-1.5208999999999999</v>
      </c>
      <c r="C5" s="35">
        <f>MAX(C11:C700)</f>
        <v>5.3668899999999997</v>
      </c>
      <c r="D5" s="12" t="s">
        <v>30</v>
      </c>
      <c r="F5" s="20" t="s">
        <v>26</v>
      </c>
      <c r="G5" s="14"/>
      <c r="H5" s="23" t="s">
        <v>6</v>
      </c>
      <c r="I5" s="24">
        <v>6.1270899999999999</v>
      </c>
      <c r="J5" s="33" t="s">
        <v>12</v>
      </c>
      <c r="K5" s="34">
        <v>215.15199999999999</v>
      </c>
      <c r="L5">
        <f>PRODUCT(K5,D$2)</f>
        <v>215.78239536000001</v>
      </c>
      <c r="M5" s="3">
        <f>(L5-$E$3)*COS($E$4)+$E$3</f>
        <v>215.78104168849396</v>
      </c>
    </row>
    <row r="6" spans="1:16" ht="15.75" thickBot="1" x14ac:dyDescent="0.3">
      <c r="A6">
        <v>0.78954899999999995</v>
      </c>
      <c r="B6">
        <v>-1.532</v>
      </c>
      <c r="D6" s="16" t="s">
        <v>19</v>
      </c>
      <c r="E6" s="5"/>
      <c r="F6" s="20" t="s">
        <v>67</v>
      </c>
      <c r="G6" s="14"/>
      <c r="H6" s="25" t="s">
        <v>7</v>
      </c>
      <c r="I6" s="26">
        <v>-1</v>
      </c>
      <c r="J6" s="18" t="s">
        <v>13</v>
      </c>
      <c r="K6" s="6">
        <f>K3</f>
        <v>5.2626600000000003</v>
      </c>
      <c r="L6">
        <f>PRODUCT(K6,$E$2)</f>
        <v>5.2240320756000003</v>
      </c>
      <c r="M6">
        <f>PRODUCT($K$3,$E$2)</f>
        <v>5.2240320756000003</v>
      </c>
    </row>
    <row r="7" spans="1:16" x14ac:dyDescent="0.25">
      <c r="A7">
        <v>1.18432</v>
      </c>
      <c r="B7">
        <v>-1.6414</v>
      </c>
      <c r="D7" s="16" t="s">
        <v>22</v>
      </c>
      <c r="E7" s="5"/>
      <c r="F7" s="20" t="s">
        <v>24</v>
      </c>
      <c r="G7" s="14"/>
      <c r="H7" s="9" t="s">
        <v>69</v>
      </c>
      <c r="J7" s="13" t="s">
        <v>27</v>
      </c>
      <c r="K7" s="8"/>
      <c r="M7" s="45" t="s">
        <v>41</v>
      </c>
    </row>
    <row r="8" spans="1:16" x14ac:dyDescent="0.25">
      <c r="A8">
        <v>1.5790999999999999</v>
      </c>
      <c r="B8">
        <v>-1.6241000000000001</v>
      </c>
      <c r="D8" s="16" t="s">
        <v>21</v>
      </c>
      <c r="E8" s="5"/>
      <c r="F8" s="4"/>
      <c r="H8" s="15" t="s">
        <v>14</v>
      </c>
      <c r="I8" s="9"/>
      <c r="J8" s="10" t="s">
        <v>14</v>
      </c>
      <c r="K8" s="7"/>
    </row>
    <row r="9" spans="1:16" x14ac:dyDescent="0.25">
      <c r="A9">
        <v>1.97387</v>
      </c>
      <c r="B9">
        <v>-1.59338</v>
      </c>
      <c r="D9" s="16" t="s">
        <v>20</v>
      </c>
      <c r="E9" s="5"/>
      <c r="H9" s="15" t="s">
        <v>15</v>
      </c>
      <c r="I9" s="9"/>
      <c r="J9" s="10" t="s">
        <v>23</v>
      </c>
      <c r="K9" s="7"/>
    </row>
    <row r="10" spans="1:16" x14ac:dyDescent="0.25">
      <c r="A10">
        <v>2.3686500000000001</v>
      </c>
      <c r="B10">
        <v>-1.5185200000000001</v>
      </c>
      <c r="D10" s="44" t="s">
        <v>41</v>
      </c>
      <c r="E10" s="45" t="s">
        <v>68</v>
      </c>
      <c r="F10" s="45" t="s">
        <v>38</v>
      </c>
      <c r="G10" s="45" t="s">
        <v>39</v>
      </c>
      <c r="H10" s="15" t="s">
        <v>17</v>
      </c>
      <c r="I10" s="9"/>
      <c r="J10" s="11" t="s">
        <v>42</v>
      </c>
      <c r="K10" s="2"/>
      <c r="L10" s="2"/>
    </row>
    <row r="11" spans="1:16" x14ac:dyDescent="0.25">
      <c r="A11">
        <v>2.76342</v>
      </c>
      <c r="B11">
        <v>-1.55392</v>
      </c>
      <c r="C11">
        <v>-1.55392</v>
      </c>
    </row>
    <row r="12" spans="1:16" x14ac:dyDescent="0.25">
      <c r="A12">
        <v>3.1581999999999999</v>
      </c>
      <c r="B12">
        <v>-1.2807599999999999</v>
      </c>
      <c r="C12">
        <v>-1.2807599999999999</v>
      </c>
      <c r="E12" s="46" t="s">
        <v>47</v>
      </c>
    </row>
    <row r="13" spans="1:16" x14ac:dyDescent="0.25">
      <c r="A13">
        <v>3.5529700000000002</v>
      </c>
      <c r="B13">
        <v>-1.27887</v>
      </c>
      <c r="C13">
        <v>-1.27887</v>
      </c>
    </row>
    <row r="14" spans="1:16" x14ac:dyDescent="0.25">
      <c r="A14">
        <v>3.9477500000000001</v>
      </c>
      <c r="B14">
        <v>-0.81031200000000003</v>
      </c>
      <c r="C14">
        <v>-0.81031200000000003</v>
      </c>
      <c r="E14" s="17" t="s">
        <v>48</v>
      </c>
      <c r="F14" s="17"/>
    </row>
    <row r="15" spans="1:16" x14ac:dyDescent="0.25">
      <c r="A15">
        <v>4.3425200000000004</v>
      </c>
      <c r="B15">
        <v>-0.450073</v>
      </c>
      <c r="C15">
        <v>-0.450073</v>
      </c>
      <c r="E15">
        <v>1</v>
      </c>
      <c r="F15" t="s">
        <v>49</v>
      </c>
    </row>
    <row r="16" spans="1:16" x14ac:dyDescent="0.25">
      <c r="A16">
        <v>4.7373000000000003</v>
      </c>
      <c r="B16">
        <v>-0.46048299999999998</v>
      </c>
      <c r="C16">
        <v>-0.46048299999999998</v>
      </c>
      <c r="E16">
        <v>2</v>
      </c>
      <c r="F16" t="s">
        <v>43</v>
      </c>
    </row>
    <row r="17" spans="1:7" x14ac:dyDescent="0.25">
      <c r="A17">
        <v>5.1320699999999997</v>
      </c>
      <c r="B17">
        <v>-0.526308</v>
      </c>
      <c r="C17">
        <v>-0.526308</v>
      </c>
      <c r="E17">
        <v>3</v>
      </c>
      <c r="F17" t="s">
        <v>50</v>
      </c>
    </row>
    <row r="18" spans="1:7" x14ac:dyDescent="0.25">
      <c r="A18">
        <v>5.5268499999999996</v>
      </c>
      <c r="B18">
        <v>-0.56454300000000002</v>
      </c>
      <c r="C18">
        <v>-0.56454300000000002</v>
      </c>
      <c r="G18" t="s">
        <v>51</v>
      </c>
    </row>
    <row r="19" spans="1:7" x14ac:dyDescent="0.25">
      <c r="A19">
        <v>5.9216199999999999</v>
      </c>
      <c r="B19">
        <v>-0.58605700000000005</v>
      </c>
      <c r="C19">
        <v>-0.58605700000000005</v>
      </c>
      <c r="E19">
        <v>4</v>
      </c>
      <c r="F19" t="s">
        <v>52</v>
      </c>
    </row>
    <row r="20" spans="1:7" x14ac:dyDescent="0.25">
      <c r="A20">
        <v>6.3163900000000002</v>
      </c>
      <c r="B20">
        <v>-0.56432300000000002</v>
      </c>
      <c r="C20">
        <v>-0.56432300000000002</v>
      </c>
      <c r="G20" t="s">
        <v>53</v>
      </c>
    </row>
    <row r="21" spans="1:7" x14ac:dyDescent="0.25">
      <c r="A21">
        <v>6.7111700000000001</v>
      </c>
      <c r="B21">
        <v>-0.57030000000000003</v>
      </c>
      <c r="C21">
        <v>-0.57030000000000003</v>
      </c>
      <c r="G21" t="s">
        <v>54</v>
      </c>
    </row>
    <row r="22" spans="1:7" x14ac:dyDescent="0.25">
      <c r="A22">
        <v>7.1059400000000004</v>
      </c>
      <c r="B22">
        <v>-0.70244099999999998</v>
      </c>
      <c r="C22">
        <v>-0.70244099999999998</v>
      </c>
      <c r="E22">
        <v>5</v>
      </c>
      <c r="F22" t="s">
        <v>44</v>
      </c>
    </row>
    <row r="23" spans="1:7" x14ac:dyDescent="0.25">
      <c r="A23">
        <v>7.5007200000000003</v>
      </c>
      <c r="B23">
        <v>-0.57630099999999995</v>
      </c>
      <c r="C23">
        <v>-0.57630099999999995</v>
      </c>
      <c r="E23">
        <v>6</v>
      </c>
      <c r="F23" t="s">
        <v>45</v>
      </c>
    </row>
    <row r="24" spans="1:7" x14ac:dyDescent="0.25">
      <c r="A24">
        <v>7.8954899999999997</v>
      </c>
      <c r="B24">
        <v>-0.57293899999999998</v>
      </c>
      <c r="C24">
        <v>-0.57293899999999998</v>
      </c>
      <c r="G24" t="s">
        <v>35</v>
      </c>
    </row>
    <row r="25" spans="1:7" x14ac:dyDescent="0.25">
      <c r="A25">
        <v>8.2902699999999996</v>
      </c>
      <c r="B25">
        <v>-0.62825900000000001</v>
      </c>
      <c r="C25">
        <v>-0.62825900000000001</v>
      </c>
      <c r="E25">
        <v>7</v>
      </c>
      <c r="F25" t="s">
        <v>46</v>
      </c>
    </row>
    <row r="26" spans="1:7" x14ac:dyDescent="0.25">
      <c r="A26">
        <v>8.6850400000000008</v>
      </c>
      <c r="B26">
        <v>-0.58408199999999999</v>
      </c>
      <c r="C26">
        <v>-0.58408199999999999</v>
      </c>
      <c r="E26">
        <v>8</v>
      </c>
      <c r="F26" t="s">
        <v>25</v>
      </c>
    </row>
    <row r="27" spans="1:7" x14ac:dyDescent="0.25">
      <c r="A27">
        <v>9.0798199999999998</v>
      </c>
      <c r="B27">
        <v>-0.56523900000000005</v>
      </c>
      <c r="C27">
        <v>-0.56523900000000005</v>
      </c>
      <c r="E27">
        <v>9</v>
      </c>
      <c r="F27" t="s">
        <v>64</v>
      </c>
    </row>
    <row r="28" spans="1:7" x14ac:dyDescent="0.25">
      <c r="A28">
        <v>9.4745899999999992</v>
      </c>
      <c r="B28">
        <v>-0.57991999999999999</v>
      </c>
      <c r="C28">
        <v>-0.57991999999999999</v>
      </c>
      <c r="G28" t="s">
        <v>63</v>
      </c>
    </row>
    <row r="29" spans="1:7" x14ac:dyDescent="0.25">
      <c r="A29">
        <v>9.86937</v>
      </c>
      <c r="B29">
        <v>-0.55066199999999998</v>
      </c>
      <c r="C29">
        <v>-0.55066199999999998</v>
      </c>
      <c r="G29" t="s">
        <v>66</v>
      </c>
    </row>
    <row r="30" spans="1:7" x14ac:dyDescent="0.25">
      <c r="A30">
        <v>10.264099999999999</v>
      </c>
      <c r="B30">
        <v>-0.51934599999999997</v>
      </c>
      <c r="C30">
        <v>-0.51934599999999997</v>
      </c>
      <c r="G30" t="s">
        <v>65</v>
      </c>
    </row>
    <row r="31" spans="1:7" x14ac:dyDescent="0.25">
      <c r="A31">
        <v>10.658899999999999</v>
      </c>
      <c r="B31">
        <v>-0.56262500000000004</v>
      </c>
      <c r="C31">
        <v>-0.56262500000000004</v>
      </c>
      <c r="E31">
        <v>10</v>
      </c>
      <c r="F31" t="s">
        <v>60</v>
      </c>
    </row>
    <row r="32" spans="1:7" x14ac:dyDescent="0.25">
      <c r="A32">
        <v>11.053699999999999</v>
      </c>
      <c r="B32">
        <v>-0.56549300000000002</v>
      </c>
      <c r="C32">
        <v>-0.56549300000000002</v>
      </c>
      <c r="G32" t="s">
        <v>59</v>
      </c>
    </row>
    <row r="33" spans="1:7" x14ac:dyDescent="0.25">
      <c r="A33">
        <v>11.448499999999999</v>
      </c>
      <c r="B33">
        <v>-0.56432700000000002</v>
      </c>
      <c r="C33">
        <v>-0.56432700000000002</v>
      </c>
      <c r="G33" t="s">
        <v>62</v>
      </c>
    </row>
    <row r="34" spans="1:7" x14ac:dyDescent="0.25">
      <c r="A34">
        <v>11.8432</v>
      </c>
      <c r="B34">
        <v>-0.56531500000000001</v>
      </c>
      <c r="C34">
        <v>-0.56531500000000001</v>
      </c>
      <c r="G34" t="s">
        <v>61</v>
      </c>
    </row>
    <row r="35" spans="1:7" x14ac:dyDescent="0.25">
      <c r="A35">
        <v>12.238</v>
      </c>
      <c r="B35">
        <v>-0.55557400000000001</v>
      </c>
      <c r="C35">
        <v>-0.55557400000000001</v>
      </c>
      <c r="E35">
        <v>11</v>
      </c>
      <c r="F35" t="s">
        <v>28</v>
      </c>
    </row>
    <row r="36" spans="1:7" x14ac:dyDescent="0.25">
      <c r="A36">
        <v>12.6328</v>
      </c>
      <c r="B36">
        <v>-0.54911399999999999</v>
      </c>
      <c r="C36">
        <v>-0.54911399999999999</v>
      </c>
      <c r="G36" t="s">
        <v>55</v>
      </c>
    </row>
    <row r="37" spans="1:7" x14ac:dyDescent="0.25">
      <c r="A37">
        <v>13.0276</v>
      </c>
      <c r="B37">
        <v>-0.59622900000000001</v>
      </c>
      <c r="C37">
        <v>-0.59622900000000001</v>
      </c>
      <c r="E37">
        <v>12</v>
      </c>
      <c r="F37" t="s">
        <v>56</v>
      </c>
    </row>
    <row r="38" spans="1:7" x14ac:dyDescent="0.25">
      <c r="A38">
        <v>13.4223</v>
      </c>
      <c r="B38">
        <v>-0.59646500000000002</v>
      </c>
      <c r="C38">
        <v>-0.59646500000000002</v>
      </c>
      <c r="G38" t="s">
        <v>36</v>
      </c>
    </row>
    <row r="39" spans="1:7" x14ac:dyDescent="0.25">
      <c r="A39">
        <v>13.8171</v>
      </c>
      <c r="B39">
        <v>-0.59665800000000002</v>
      </c>
      <c r="C39">
        <v>-0.59665800000000002</v>
      </c>
      <c r="E39">
        <v>13</v>
      </c>
      <c r="F39" t="s">
        <v>57</v>
      </c>
    </row>
    <row r="40" spans="1:7" x14ac:dyDescent="0.25">
      <c r="A40">
        <v>14.2119</v>
      </c>
      <c r="B40">
        <v>-0.58068900000000001</v>
      </c>
      <c r="C40">
        <v>-0.58068900000000001</v>
      </c>
      <c r="G40" t="s">
        <v>58</v>
      </c>
    </row>
    <row r="41" spans="1:7" x14ac:dyDescent="0.25">
      <c r="A41">
        <v>14.6067</v>
      </c>
      <c r="B41">
        <v>-0.58430499999999996</v>
      </c>
      <c r="C41">
        <v>-0.58430499999999996</v>
      </c>
      <c r="G41" t="s">
        <v>29</v>
      </c>
    </row>
    <row r="42" spans="1:7" x14ac:dyDescent="0.25">
      <c r="A42">
        <v>15.0014</v>
      </c>
      <c r="B42">
        <v>-0.63488800000000001</v>
      </c>
      <c r="C42">
        <v>-0.63488800000000001</v>
      </c>
    </row>
    <row r="43" spans="1:7" x14ac:dyDescent="0.25">
      <c r="A43">
        <v>15.3962</v>
      </c>
      <c r="B43">
        <v>-0.61113600000000001</v>
      </c>
      <c r="C43">
        <v>-0.61113600000000001</v>
      </c>
    </row>
    <row r="44" spans="1:7" x14ac:dyDescent="0.25">
      <c r="A44">
        <v>15.791</v>
      </c>
      <c r="B44">
        <v>-0.59646100000000002</v>
      </c>
      <c r="C44">
        <v>-0.59646100000000002</v>
      </c>
    </row>
    <row r="45" spans="1:7" x14ac:dyDescent="0.25">
      <c r="A45">
        <v>16.1858</v>
      </c>
      <c r="B45">
        <v>-0.61386600000000002</v>
      </c>
      <c r="C45">
        <v>-0.61386600000000002</v>
      </c>
    </row>
    <row r="46" spans="1:7" x14ac:dyDescent="0.25">
      <c r="A46">
        <v>16.580500000000001</v>
      </c>
      <c r="B46">
        <v>-0.60224699999999998</v>
      </c>
      <c r="C46">
        <v>-0.60224699999999998</v>
      </c>
    </row>
    <row r="47" spans="1:7" x14ac:dyDescent="0.25">
      <c r="A47">
        <v>16.975300000000001</v>
      </c>
      <c r="B47">
        <v>-0.61166399999999999</v>
      </c>
      <c r="C47">
        <v>-0.61166399999999999</v>
      </c>
    </row>
    <row r="48" spans="1:7" x14ac:dyDescent="0.25">
      <c r="A48">
        <v>17.370100000000001</v>
      </c>
      <c r="B48">
        <v>-0.60311899999999996</v>
      </c>
      <c r="C48">
        <v>-0.60311899999999996</v>
      </c>
    </row>
    <row r="49" spans="1:3" x14ac:dyDescent="0.25">
      <c r="A49">
        <v>17.764900000000001</v>
      </c>
      <c r="B49">
        <v>-0.61458599999999997</v>
      </c>
      <c r="C49">
        <v>-0.61458599999999997</v>
      </c>
    </row>
    <row r="50" spans="1:3" x14ac:dyDescent="0.25">
      <c r="A50">
        <v>18.159600000000001</v>
      </c>
      <c r="B50">
        <v>-0.552176</v>
      </c>
      <c r="C50">
        <v>-0.552176</v>
      </c>
    </row>
    <row r="51" spans="1:3" x14ac:dyDescent="0.25">
      <c r="A51">
        <v>18.554400000000001</v>
      </c>
      <c r="B51">
        <v>-0.46099200000000001</v>
      </c>
      <c r="C51">
        <v>-0.46099200000000001</v>
      </c>
    </row>
    <row r="52" spans="1:3" x14ac:dyDescent="0.25">
      <c r="A52">
        <v>18.949200000000001</v>
      </c>
      <c r="B52">
        <v>-0.41763600000000001</v>
      </c>
      <c r="C52">
        <v>-0.41763600000000001</v>
      </c>
    </row>
    <row r="53" spans="1:3" x14ac:dyDescent="0.25">
      <c r="A53">
        <v>19.344000000000001</v>
      </c>
      <c r="B53">
        <v>-0.35070200000000001</v>
      </c>
      <c r="C53">
        <v>-0.35070200000000001</v>
      </c>
    </row>
    <row r="54" spans="1:3" x14ac:dyDescent="0.25">
      <c r="A54">
        <v>19.738700000000001</v>
      </c>
      <c r="B54">
        <v>-0.226137</v>
      </c>
      <c r="C54">
        <v>-0.226137</v>
      </c>
    </row>
    <row r="55" spans="1:3" x14ac:dyDescent="0.25">
      <c r="A55">
        <v>20.133500000000002</v>
      </c>
      <c r="B55">
        <v>-0.27354600000000001</v>
      </c>
      <c r="C55">
        <v>-0.27354600000000001</v>
      </c>
    </row>
    <row r="56" spans="1:3" x14ac:dyDescent="0.25">
      <c r="A56">
        <v>20.528300000000002</v>
      </c>
      <c r="B56">
        <v>-0.31148100000000001</v>
      </c>
      <c r="C56">
        <v>-0.31148100000000001</v>
      </c>
    </row>
    <row r="57" spans="1:3" x14ac:dyDescent="0.25">
      <c r="A57">
        <v>20.923100000000002</v>
      </c>
      <c r="B57">
        <v>-0.38077299999999997</v>
      </c>
      <c r="C57">
        <v>-0.38077299999999997</v>
      </c>
    </row>
    <row r="58" spans="1:3" x14ac:dyDescent="0.25">
      <c r="A58">
        <v>21.317799999999998</v>
      </c>
      <c r="B58">
        <v>-0.44611699999999999</v>
      </c>
      <c r="C58">
        <v>-0.44611699999999999</v>
      </c>
    </row>
    <row r="59" spans="1:3" x14ac:dyDescent="0.25">
      <c r="A59">
        <v>21.712599999999998</v>
      </c>
      <c r="B59">
        <v>-0.47805599999999998</v>
      </c>
      <c r="C59">
        <v>-0.47805599999999998</v>
      </c>
    </row>
    <row r="60" spans="1:3" x14ac:dyDescent="0.25">
      <c r="A60">
        <v>22.107399999999998</v>
      </c>
      <c r="B60">
        <v>-0.49366599999999999</v>
      </c>
      <c r="C60">
        <v>-0.49366599999999999</v>
      </c>
    </row>
    <row r="61" spans="1:3" x14ac:dyDescent="0.25">
      <c r="A61">
        <v>22.502199999999998</v>
      </c>
      <c r="B61">
        <v>-0.485815</v>
      </c>
      <c r="C61">
        <v>-0.485815</v>
      </c>
    </row>
    <row r="62" spans="1:3" x14ac:dyDescent="0.25">
      <c r="A62">
        <v>22.896899999999999</v>
      </c>
      <c r="B62">
        <v>-0.443498</v>
      </c>
      <c r="C62">
        <v>-0.443498</v>
      </c>
    </row>
    <row r="63" spans="1:3" x14ac:dyDescent="0.25">
      <c r="A63">
        <v>23.291699999999999</v>
      </c>
      <c r="B63">
        <v>-0.41846100000000003</v>
      </c>
      <c r="C63">
        <v>-0.41846100000000003</v>
      </c>
    </row>
    <row r="64" spans="1:3" x14ac:dyDescent="0.25">
      <c r="A64">
        <v>23.686499999999999</v>
      </c>
      <c r="B64">
        <v>-0.34645500000000001</v>
      </c>
      <c r="C64">
        <v>-0.34645500000000001</v>
      </c>
    </row>
    <row r="65" spans="1:6" x14ac:dyDescent="0.25">
      <c r="A65">
        <v>24.081299999999999</v>
      </c>
      <c r="B65">
        <v>-0.27499699999999999</v>
      </c>
      <c r="C65">
        <v>-0.27499699999999999</v>
      </c>
    </row>
    <row r="66" spans="1:6" x14ac:dyDescent="0.25">
      <c r="A66">
        <v>24.475999999999999</v>
      </c>
      <c r="B66">
        <v>-0.22062699999999999</v>
      </c>
      <c r="C66">
        <v>-0.22062699999999999</v>
      </c>
    </row>
    <row r="67" spans="1:6" x14ac:dyDescent="0.25">
      <c r="A67">
        <v>24.870799999999999</v>
      </c>
      <c r="B67">
        <v>-0.185671</v>
      </c>
      <c r="C67">
        <v>-0.185671</v>
      </c>
    </row>
    <row r="68" spans="1:6" x14ac:dyDescent="0.25">
      <c r="A68">
        <v>25.265599999999999</v>
      </c>
      <c r="B68">
        <v>-0.19983400000000001</v>
      </c>
      <c r="C68">
        <v>-0.19983400000000001</v>
      </c>
    </row>
    <row r="69" spans="1:6" x14ac:dyDescent="0.25">
      <c r="A69">
        <v>25.660399999999999</v>
      </c>
      <c r="B69">
        <v>-0.27301500000000001</v>
      </c>
      <c r="C69">
        <v>-0.27301500000000001</v>
      </c>
    </row>
    <row r="70" spans="1:6" x14ac:dyDescent="0.25">
      <c r="A70">
        <v>26.055099999999999</v>
      </c>
      <c r="B70">
        <v>-0.29739199999999999</v>
      </c>
      <c r="C70">
        <v>-0.29739199999999999</v>
      </c>
      <c r="D70">
        <f t="shared" ref="D70:D133" si="0">(A70*$D$2-$E$3)*COS($E$4)+$E$3</f>
        <v>26.131421253201019</v>
      </c>
      <c r="E70">
        <f t="shared" ref="E70:E133" si="1">B70*$E$2</f>
        <v>-0.29520914271999998</v>
      </c>
      <c r="F70">
        <f t="shared" ref="F70:F80" si="2">SUM($I$6*$I$1*COS(PI()+(PI()-$I$2)*(D70-$M$2)/($M$2-$M$1)),$M$3,$I$6*$I$1)</f>
        <v>-0.25180499346309704</v>
      </c>
    </row>
    <row r="71" spans="1:6" x14ac:dyDescent="0.25">
      <c r="A71">
        <v>26.4499</v>
      </c>
      <c r="B71">
        <v>-0.29685299999999998</v>
      </c>
      <c r="C71">
        <v>-0.29685299999999998</v>
      </c>
      <c r="D71">
        <f t="shared" si="0"/>
        <v>26.527375233133281</v>
      </c>
      <c r="E71">
        <f t="shared" si="1"/>
        <v>-0.29467409897999997</v>
      </c>
      <c r="F71">
        <f t="shared" si="2"/>
        <v>-0.23548929217066217</v>
      </c>
    </row>
    <row r="72" spans="1:6" x14ac:dyDescent="0.25">
      <c r="A72">
        <v>26.8447</v>
      </c>
      <c r="B72">
        <v>-0.303923</v>
      </c>
      <c r="C72">
        <v>-0.303923</v>
      </c>
      <c r="D72">
        <f t="shared" si="0"/>
        <v>26.923329213065546</v>
      </c>
      <c r="E72">
        <f t="shared" si="1"/>
        <v>-0.30169220518000001</v>
      </c>
      <c r="F72">
        <f t="shared" si="2"/>
        <v>-0.21882344777270957</v>
      </c>
    </row>
    <row r="73" spans="1:6" x14ac:dyDescent="0.25">
      <c r="A73">
        <v>27.2395</v>
      </c>
      <c r="B73">
        <v>-0.30563000000000001</v>
      </c>
      <c r="C73">
        <v>-0.30563000000000001</v>
      </c>
      <c r="D73">
        <f t="shared" si="0"/>
        <v>27.319283192997815</v>
      </c>
      <c r="E73">
        <f t="shared" si="1"/>
        <v>-0.30338667580000001</v>
      </c>
      <c r="F73">
        <f t="shared" si="2"/>
        <v>-0.20180975003701374</v>
      </c>
    </row>
    <row r="74" spans="1:6" x14ac:dyDescent="0.25">
      <c r="A74">
        <v>27.6342</v>
      </c>
      <c r="B74">
        <v>-0.198684</v>
      </c>
      <c r="C74">
        <v>-0.198684</v>
      </c>
      <c r="D74">
        <f t="shared" si="0"/>
        <v>27.715136880635264</v>
      </c>
      <c r="E74">
        <f t="shared" si="1"/>
        <v>-0.19722565944000001</v>
      </c>
      <c r="F74">
        <f t="shared" si="2"/>
        <v>-0.18445497703477054</v>
      </c>
    </row>
    <row r="75" spans="1:6" x14ac:dyDescent="0.25">
      <c r="A75">
        <v>28.029</v>
      </c>
      <c r="B75">
        <v>-0.12719</v>
      </c>
      <c r="C75">
        <v>-0.12719</v>
      </c>
      <c r="D75">
        <f>(A75*$D$2-$E$3)*COS($E$4)+$E$3</f>
        <v>28.111090860567529</v>
      </c>
      <c r="E75">
        <f t="shared" si="1"/>
        <v>-0.12625642539999998</v>
      </c>
      <c r="F75">
        <f t="shared" si="2"/>
        <v>-0.16675271938257774</v>
      </c>
    </row>
    <row r="76" spans="1:6" x14ac:dyDescent="0.25">
      <c r="A76">
        <v>28.4238</v>
      </c>
      <c r="B76">
        <v>-9.9492200000000003E-2</v>
      </c>
      <c r="C76">
        <v>-9.9492200000000003E-2</v>
      </c>
      <c r="D76">
        <f t="shared" si="0"/>
        <v>28.507044840499795</v>
      </c>
      <c r="E76">
        <f t="shared" si="1"/>
        <v>-9.8761927252000004E-2</v>
      </c>
      <c r="F76">
        <f t="shared" si="2"/>
        <v>-0.14870976253815638</v>
      </c>
    </row>
    <row r="77" spans="1:6" x14ac:dyDescent="0.25">
      <c r="A77">
        <v>28.8185</v>
      </c>
      <c r="B77">
        <v>-0.118931</v>
      </c>
      <c r="C77">
        <v>-0.118931</v>
      </c>
      <c r="D77">
        <f t="shared" si="0"/>
        <v>28.902898528137243</v>
      </c>
      <c r="E77">
        <f t="shared" si="1"/>
        <v>-0.11805804646</v>
      </c>
      <c r="F77">
        <f t="shared" si="2"/>
        <v>-0.130333283905959</v>
      </c>
    </row>
    <row r="78" spans="1:6" x14ac:dyDescent="0.25">
      <c r="A78">
        <v>29.2133</v>
      </c>
      <c r="B78">
        <v>-5.99342E-2</v>
      </c>
      <c r="C78">
        <v>-5.99342E-2</v>
      </c>
      <c r="D78">
        <f t="shared" si="0"/>
        <v>29.298852508069512</v>
      </c>
      <c r="E78">
        <f t="shared" si="1"/>
        <v>-5.9494282971999997E-2</v>
      </c>
      <c r="F78">
        <f t="shared" si="2"/>
        <v>-0.11161649677105201</v>
      </c>
    </row>
    <row r="79" spans="1:6" x14ac:dyDescent="0.25">
      <c r="A79">
        <v>29.6081</v>
      </c>
      <c r="B79">
        <v>-8.0852199999999999E-2</v>
      </c>
      <c r="C79">
        <v>-8.0852199999999999E-2</v>
      </c>
      <c r="D79">
        <f t="shared" si="0"/>
        <v>29.694806488001777</v>
      </c>
      <c r="E79">
        <f t="shared" si="1"/>
        <v>-8.0258744851999991E-2</v>
      </c>
      <c r="F79">
        <f t="shared" si="2"/>
        <v>-9.2566585766403087E-2</v>
      </c>
    </row>
    <row r="80" spans="1:6" x14ac:dyDescent="0.25">
      <c r="A80" s="1">
        <v>30.0029</v>
      </c>
      <c r="B80" s="1">
        <v>-7.3733099999999996E-2</v>
      </c>
      <c r="C80" s="4">
        <v>-7.3733099999999996E-2</v>
      </c>
      <c r="D80">
        <f t="shared" si="0"/>
        <v>30.090760467934043</v>
      </c>
      <c r="E80">
        <f t="shared" si="1"/>
        <v>-7.3191899046E-2</v>
      </c>
      <c r="F80">
        <f t="shared" si="2"/>
        <v>-7.3186168213481562E-2</v>
      </c>
    </row>
    <row r="81" spans="1:6" x14ac:dyDescent="0.25">
      <c r="A81">
        <v>30.397600000000001</v>
      </c>
      <c r="B81">
        <v>-0.12354</v>
      </c>
      <c r="C81">
        <v>-0.12354</v>
      </c>
      <c r="D81">
        <f t="shared" si="0"/>
        <v>30.486614155571495</v>
      </c>
      <c r="E81">
        <f t="shared" si="1"/>
        <v>-0.12263321639999999</v>
      </c>
      <c r="F81">
        <f>SUM($I$6*$I$1*COS(PI()+(PI()-$I$2)*(D81-$M$2)/($M$2-$M$1)),$M$3,$I$6*$I$1)</f>
        <v>-5.3482940085963104E-2</v>
      </c>
    </row>
    <row r="82" spans="1:6" x14ac:dyDescent="0.25">
      <c r="A82">
        <v>30.792400000000001</v>
      </c>
      <c r="B82">
        <v>-0.14459</v>
      </c>
      <c r="C82">
        <v>-0.14459</v>
      </c>
      <c r="D82">
        <f t="shared" si="0"/>
        <v>30.88256813550376</v>
      </c>
      <c r="E82">
        <f t="shared" si="1"/>
        <v>-0.14352870939999998</v>
      </c>
      <c r="F82">
        <f t="shared" ref="F82:F145" si="3">SUM($I$6*$I$1*COS(PI()+(PI()-$I$2)*(D82-$L$2)/($L$2-$L$1)),$L$3,$I$6*$I$1)</f>
        <v>-3.3452358257412662E-2</v>
      </c>
    </row>
    <row r="83" spans="1:6" x14ac:dyDescent="0.25">
      <c r="A83">
        <v>31.187200000000001</v>
      </c>
      <c r="B83">
        <v>-3.0346999999999999E-2</v>
      </c>
      <c r="C83">
        <v>-3.0346999999999999E-2</v>
      </c>
      <c r="D83">
        <f t="shared" si="0"/>
        <v>31.278522115436026</v>
      </c>
      <c r="E83">
        <f t="shared" si="1"/>
        <v>-3.0124253019999998E-2</v>
      </c>
      <c r="F83">
        <f t="shared" si="3"/>
        <v>-1.3096846252545813E-2</v>
      </c>
    </row>
    <row r="84" spans="1:6" x14ac:dyDescent="0.25">
      <c r="A84">
        <v>31.582000000000001</v>
      </c>
      <c r="B84">
        <v>8.4907999999999997E-3</v>
      </c>
      <c r="C84">
        <v>8.4907999999999997E-3</v>
      </c>
      <c r="D84">
        <f t="shared" si="0"/>
        <v>31.674476095368291</v>
      </c>
      <c r="E84">
        <f t="shared" si="1"/>
        <v>8.4284775279999998E-3</v>
      </c>
      <c r="F84">
        <f t="shared" si="3"/>
        <v>7.578249232857992E-3</v>
      </c>
    </row>
    <row r="85" spans="1:6" x14ac:dyDescent="0.25">
      <c r="A85">
        <v>31.976700000000001</v>
      </c>
      <c r="B85">
        <v>-1.9585399999999999E-2</v>
      </c>
      <c r="C85">
        <v>-1.9585399999999999E-2</v>
      </c>
      <c r="D85">
        <f t="shared" si="0"/>
        <v>32.070329783005739</v>
      </c>
      <c r="E85">
        <f t="shared" si="1"/>
        <v>-1.9441643163999999E-2</v>
      </c>
      <c r="F85">
        <f t="shared" si="3"/>
        <v>2.8564730685204154E-2</v>
      </c>
    </row>
    <row r="86" spans="1:6" x14ac:dyDescent="0.25">
      <c r="A86">
        <v>32.371499999999997</v>
      </c>
      <c r="B86">
        <v>2.4164899999999999E-3</v>
      </c>
      <c r="C86">
        <v>2.4164899999999999E-3</v>
      </c>
      <c r="D86">
        <f t="shared" si="0"/>
        <v>32.466283762938005</v>
      </c>
      <c r="E86">
        <f t="shared" si="1"/>
        <v>2.3987529634000001E-3</v>
      </c>
      <c r="F86">
        <f t="shared" si="3"/>
        <v>4.9870348773985107E-2</v>
      </c>
    </row>
    <row r="87" spans="1:6" x14ac:dyDescent="0.25">
      <c r="A87">
        <v>32.766300000000001</v>
      </c>
      <c r="B87">
        <v>1.8153699999999998E-2</v>
      </c>
      <c r="C87">
        <v>1.8153699999999998E-2</v>
      </c>
      <c r="D87">
        <f t="shared" si="0"/>
        <v>32.862237742870271</v>
      </c>
      <c r="E87">
        <f t="shared" si="1"/>
        <v>1.8020451841999997E-2</v>
      </c>
      <c r="F87">
        <f t="shared" si="3"/>
        <v>7.1486899222893197E-2</v>
      </c>
    </row>
    <row r="88" spans="1:6" x14ac:dyDescent="0.25">
      <c r="A88">
        <v>33.161099999999998</v>
      </c>
      <c r="B88">
        <v>2.6603399999999999E-2</v>
      </c>
      <c r="C88">
        <v>2.6603399999999999E-2</v>
      </c>
      <c r="D88">
        <f t="shared" si="0"/>
        <v>33.258191722802536</v>
      </c>
      <c r="E88">
        <f t="shared" si="1"/>
        <v>2.6408131043999999E-2</v>
      </c>
      <c r="F88">
        <f t="shared" si="3"/>
        <v>9.3411412114326797E-2</v>
      </c>
    </row>
    <row r="89" spans="1:6" x14ac:dyDescent="0.25">
      <c r="A89">
        <v>33.555799999999998</v>
      </c>
      <c r="B89">
        <v>7.8539399999999995E-2</v>
      </c>
      <c r="C89">
        <v>7.8539399999999995E-2</v>
      </c>
      <c r="D89">
        <f t="shared" si="0"/>
        <v>33.654045410439984</v>
      </c>
      <c r="E89">
        <f t="shared" si="1"/>
        <v>7.7962920803999997E-2</v>
      </c>
      <c r="F89">
        <f t="shared" si="3"/>
        <v>0.11563520630216928</v>
      </c>
    </row>
    <row r="90" spans="1:6" x14ac:dyDescent="0.25">
      <c r="A90">
        <v>33.950600000000001</v>
      </c>
      <c r="B90">
        <v>3.43436E-3</v>
      </c>
      <c r="C90">
        <v>3.43436E-3</v>
      </c>
      <c r="D90">
        <f t="shared" si="0"/>
        <v>34.049999390372257</v>
      </c>
      <c r="E90">
        <f t="shared" si="1"/>
        <v>3.4091517976E-3</v>
      </c>
      <c r="F90">
        <f t="shared" si="3"/>
        <v>0.13816648941684129</v>
      </c>
    </row>
    <row r="91" spans="1:6" x14ac:dyDescent="0.25">
      <c r="A91">
        <v>34.345399999999998</v>
      </c>
      <c r="B91">
        <v>0.13161999999999999</v>
      </c>
      <c r="C91">
        <v>0.13161999999999999</v>
      </c>
      <c r="D91">
        <f t="shared" si="0"/>
        <v>34.445953370304522</v>
      </c>
      <c r="E91">
        <f t="shared" si="1"/>
        <v>0.13065390919999997</v>
      </c>
      <c r="F91">
        <f t="shared" si="3"/>
        <v>0.16099657380426757</v>
      </c>
    </row>
    <row r="92" spans="1:6" x14ac:dyDescent="0.25">
      <c r="A92">
        <v>34.740200000000002</v>
      </c>
      <c r="B92">
        <v>0.12425</v>
      </c>
      <c r="C92">
        <v>0.12425</v>
      </c>
      <c r="D92">
        <f t="shared" si="0"/>
        <v>34.841907350236781</v>
      </c>
      <c r="E92">
        <f t="shared" si="1"/>
        <v>0.123338005</v>
      </c>
      <c r="F92">
        <f t="shared" si="3"/>
        <v>0.18412232281831376</v>
      </c>
    </row>
    <row r="93" spans="1:6" x14ac:dyDescent="0.25">
      <c r="A93">
        <v>35.134900000000002</v>
      </c>
      <c r="B93">
        <v>0.21216499999999999</v>
      </c>
      <c r="C93">
        <v>0.21216499999999999</v>
      </c>
      <c r="D93">
        <f t="shared" si="0"/>
        <v>35.237761037874236</v>
      </c>
      <c r="E93">
        <f t="shared" si="1"/>
        <v>0.2106077089</v>
      </c>
      <c r="F93">
        <f t="shared" si="3"/>
        <v>0.20753459075801484</v>
      </c>
    </row>
    <row r="94" spans="1:6" x14ac:dyDescent="0.25">
      <c r="A94">
        <v>35.529699999999998</v>
      </c>
      <c r="B94">
        <v>0.18141499999999999</v>
      </c>
      <c r="C94">
        <v>0.18141499999999999</v>
      </c>
      <c r="D94">
        <f t="shared" si="0"/>
        <v>35.633715017806495</v>
      </c>
      <c r="E94">
        <f t="shared" si="1"/>
        <v>0.18008341389999999</v>
      </c>
      <c r="F94">
        <f t="shared" si="3"/>
        <v>0.23124202417763851</v>
      </c>
    </row>
    <row r="95" spans="1:6" x14ac:dyDescent="0.25">
      <c r="A95">
        <v>35.924500000000002</v>
      </c>
      <c r="B95">
        <v>0.182558</v>
      </c>
      <c r="C95">
        <v>0.182558</v>
      </c>
      <c r="D95">
        <f t="shared" si="0"/>
        <v>36.029668997738767</v>
      </c>
      <c r="E95">
        <f t="shared" si="1"/>
        <v>0.18121802428</v>
      </c>
      <c r="F95">
        <f t="shared" si="3"/>
        <v>0.25523547113732681</v>
      </c>
    </row>
    <row r="96" spans="1:6" x14ac:dyDescent="0.25">
      <c r="A96">
        <v>36.319299999999998</v>
      </c>
      <c r="B96">
        <v>0.20679600000000001</v>
      </c>
      <c r="C96">
        <v>0.20679600000000001</v>
      </c>
      <c r="D96">
        <f t="shared" si="0"/>
        <v>36.425622977671033</v>
      </c>
      <c r="E96">
        <f t="shared" si="1"/>
        <v>0.20527811736000001</v>
      </c>
      <c r="F96">
        <f t="shared" si="3"/>
        <v>0.27951163515549649</v>
      </c>
    </row>
    <row r="97" spans="1:6" x14ac:dyDescent="0.25">
      <c r="A97">
        <v>36.713999999999999</v>
      </c>
      <c r="B97">
        <v>0.215617</v>
      </c>
      <c r="C97">
        <v>0.215617</v>
      </c>
      <c r="D97">
        <f t="shared" si="0"/>
        <v>36.821476665308481</v>
      </c>
      <c r="E97">
        <f t="shared" si="1"/>
        <v>0.21403437121999999</v>
      </c>
      <c r="F97">
        <f t="shared" si="3"/>
        <v>0.30406092607491431</v>
      </c>
    </row>
    <row r="98" spans="1:6" x14ac:dyDescent="0.25">
      <c r="A98">
        <v>37.108800000000002</v>
      </c>
      <c r="B98">
        <v>0.26949800000000002</v>
      </c>
      <c r="C98">
        <v>0.26949800000000002</v>
      </c>
      <c r="D98">
        <f t="shared" si="0"/>
        <v>37.217430645240746</v>
      </c>
      <c r="E98">
        <f t="shared" si="1"/>
        <v>0.26751988467999999</v>
      </c>
      <c r="F98">
        <f t="shared" si="3"/>
        <v>0.32889241037204542</v>
      </c>
    </row>
    <row r="99" spans="1:6" x14ac:dyDescent="0.25">
      <c r="A99">
        <v>37.503599999999999</v>
      </c>
      <c r="B99">
        <v>0.28747899999999998</v>
      </c>
      <c r="C99">
        <v>0.28747899999999998</v>
      </c>
      <c r="D99">
        <f t="shared" si="0"/>
        <v>37.613384625173012</v>
      </c>
      <c r="E99">
        <f t="shared" si="1"/>
        <v>0.28536890413999999</v>
      </c>
      <c r="F99">
        <f t="shared" si="3"/>
        <v>0.35399649193353167</v>
      </c>
    </row>
    <row r="100" spans="1:6" x14ac:dyDescent="0.25">
      <c r="A100">
        <v>37.898400000000002</v>
      </c>
      <c r="B100">
        <v>0.31951099999999999</v>
      </c>
      <c r="C100">
        <v>0.31951099999999999</v>
      </c>
      <c r="D100">
        <f t="shared" si="0"/>
        <v>38.009338605105278</v>
      </c>
      <c r="E100">
        <f t="shared" si="1"/>
        <v>0.31716578926</v>
      </c>
      <c r="F100">
        <f t="shared" si="3"/>
        <v>0.37936972168668959</v>
      </c>
    </row>
    <row r="101" spans="1:6" x14ac:dyDescent="0.25">
      <c r="A101">
        <v>38.293100000000003</v>
      </c>
      <c r="B101">
        <v>0.34123199999999998</v>
      </c>
      <c r="C101">
        <v>0.34123199999999998</v>
      </c>
      <c r="D101">
        <f t="shared" si="0"/>
        <v>38.405192292742733</v>
      </c>
      <c r="E101">
        <f t="shared" si="1"/>
        <v>0.33872735711999996</v>
      </c>
      <c r="F101">
        <f t="shared" si="3"/>
        <v>0.4050020860933401</v>
      </c>
    </row>
    <row r="102" spans="1:6" x14ac:dyDescent="0.25">
      <c r="A102">
        <v>38.687899999999999</v>
      </c>
      <c r="B102">
        <v>0.41325800000000001</v>
      </c>
      <c r="C102">
        <v>0.41325800000000001</v>
      </c>
      <c r="D102">
        <f t="shared" si="0"/>
        <v>38.801146272674998</v>
      </c>
      <c r="E102">
        <f t="shared" si="1"/>
        <v>0.41022468628000003</v>
      </c>
      <c r="F102">
        <f t="shared" si="3"/>
        <v>0.43090305162766063</v>
      </c>
    </row>
    <row r="103" spans="1:6" x14ac:dyDescent="0.25">
      <c r="A103">
        <v>39.082700000000003</v>
      </c>
      <c r="B103">
        <v>0.49364599999999997</v>
      </c>
      <c r="C103">
        <v>0.49364599999999997</v>
      </c>
      <c r="D103">
        <f t="shared" si="0"/>
        <v>39.197100252607264</v>
      </c>
      <c r="E103">
        <f t="shared" si="1"/>
        <v>0.49002263835999998</v>
      </c>
      <c r="F103">
        <f t="shared" si="3"/>
        <v>0.45706259909120561</v>
      </c>
    </row>
    <row r="104" spans="1:6" x14ac:dyDescent="0.25">
      <c r="A104">
        <v>39.477499999999999</v>
      </c>
      <c r="B104">
        <v>0.49782300000000002</v>
      </c>
      <c r="C104">
        <v>0.49782300000000002</v>
      </c>
      <c r="D104">
        <f t="shared" si="0"/>
        <v>39.593054232539529</v>
      </c>
      <c r="E104">
        <f t="shared" si="1"/>
        <v>0.49416897918000002</v>
      </c>
      <c r="F104">
        <f t="shared" si="3"/>
        <v>0.48347713439986872</v>
      </c>
    </row>
    <row r="105" spans="1:6" x14ac:dyDescent="0.25">
      <c r="A105">
        <v>39.872199999999999</v>
      </c>
      <c r="B105">
        <v>0.49780099999999999</v>
      </c>
      <c r="C105">
        <v>0.49780099999999999</v>
      </c>
      <c r="D105">
        <f t="shared" si="0"/>
        <v>39.98890792017697</v>
      </c>
      <c r="E105">
        <f t="shared" si="1"/>
        <v>0.49414714065999998</v>
      </c>
      <c r="F105">
        <f t="shared" si="3"/>
        <v>0.51013624264025781</v>
      </c>
    </row>
    <row r="106" spans="1:6" x14ac:dyDescent="0.25">
      <c r="A106" s="4">
        <v>40.267000000000003</v>
      </c>
      <c r="B106" s="4">
        <v>0.46624599999999999</v>
      </c>
      <c r="C106" s="4">
        <v>0.46624599999999999</v>
      </c>
      <c r="D106">
        <f t="shared" si="0"/>
        <v>40.384861900109243</v>
      </c>
      <c r="E106">
        <f t="shared" si="1"/>
        <v>0.46282375436000001</v>
      </c>
      <c r="F106">
        <f t="shared" si="3"/>
        <v>0.53704976948075922</v>
      </c>
    </row>
    <row r="107" spans="1:6" x14ac:dyDescent="0.25">
      <c r="A107">
        <v>40.661799999999999</v>
      </c>
      <c r="B107">
        <v>0.46134900000000001</v>
      </c>
      <c r="C107">
        <v>0.46134900000000001</v>
      </c>
      <c r="D107">
        <f t="shared" si="0"/>
        <v>40.780815880041501</v>
      </c>
      <c r="E107">
        <f t="shared" si="1"/>
        <v>0.45796269834000003</v>
      </c>
      <c r="F107">
        <f t="shared" si="3"/>
        <v>0.56420729465601305</v>
      </c>
    </row>
    <row r="108" spans="1:6" x14ac:dyDescent="0.25">
      <c r="A108">
        <v>41.056600000000003</v>
      </c>
      <c r="B108">
        <v>0.57887999999999995</v>
      </c>
      <c r="C108">
        <v>0.57887999999999995</v>
      </c>
      <c r="D108">
        <f t="shared" si="0"/>
        <v>41.176769859973774</v>
      </c>
      <c r="E108">
        <f t="shared" si="1"/>
        <v>0.57463102079999995</v>
      </c>
      <c r="F108">
        <f t="shared" si="3"/>
        <v>0.59160508696884584</v>
      </c>
    </row>
    <row r="109" spans="1:6" x14ac:dyDescent="0.25">
      <c r="A109">
        <v>41.451300000000003</v>
      </c>
      <c r="B109">
        <v>0.59389700000000001</v>
      </c>
      <c r="C109">
        <v>0.59389700000000001</v>
      </c>
      <c r="D109">
        <f t="shared" si="0"/>
        <v>41.572623547611229</v>
      </c>
      <c r="E109">
        <f t="shared" si="1"/>
        <v>0.58953779602</v>
      </c>
      <c r="F109">
        <f t="shared" si="3"/>
        <v>0.61923235301845736</v>
      </c>
    </row>
    <row r="110" spans="1:6" x14ac:dyDescent="0.25">
      <c r="A110">
        <v>41.8461</v>
      </c>
      <c r="B110">
        <v>0.59440999999999999</v>
      </c>
      <c r="C110">
        <v>0.59440999999999999</v>
      </c>
      <c r="D110">
        <f t="shared" si="0"/>
        <v>41.968577527543488</v>
      </c>
      <c r="E110">
        <f t="shared" si="1"/>
        <v>0.59004703059999997</v>
      </c>
      <c r="F110">
        <f t="shared" si="3"/>
        <v>0.6470992960306079</v>
      </c>
    </row>
    <row r="111" spans="1:6" x14ac:dyDescent="0.25">
      <c r="A111">
        <v>42.240900000000003</v>
      </c>
      <c r="B111">
        <v>0.59947799999999996</v>
      </c>
      <c r="C111">
        <v>0.59947799999999996</v>
      </c>
      <c r="D111">
        <f t="shared" si="0"/>
        <v>42.36453150747576</v>
      </c>
      <c r="E111">
        <f t="shared" si="1"/>
        <v>0.59507783147999993</v>
      </c>
      <c r="F111">
        <f t="shared" si="3"/>
        <v>0.6751951175725921</v>
      </c>
    </row>
    <row r="112" spans="1:6" x14ac:dyDescent="0.25">
      <c r="A112">
        <v>42.6357</v>
      </c>
      <c r="B112">
        <v>0.58501800000000004</v>
      </c>
      <c r="C112">
        <v>0.58501800000000004</v>
      </c>
      <c r="D112">
        <f t="shared" si="0"/>
        <v>42.760485487408019</v>
      </c>
      <c r="E112">
        <f t="shared" si="1"/>
        <v>0.58072396788000002</v>
      </c>
      <c r="F112">
        <f t="shared" si="3"/>
        <v>0.70351595753383744</v>
      </c>
    </row>
    <row r="113" spans="1:6" x14ac:dyDescent="0.25">
      <c r="A113">
        <v>43.0304</v>
      </c>
      <c r="B113">
        <v>0.62948999999999999</v>
      </c>
      <c r="C113">
        <v>0.62948999999999999</v>
      </c>
      <c r="D113">
        <f t="shared" si="0"/>
        <v>43.156339175045474</v>
      </c>
      <c r="E113">
        <f t="shared" si="1"/>
        <v>0.6248695434</v>
      </c>
      <c r="F113">
        <f t="shared" si="3"/>
        <v>0.73205066774570682</v>
      </c>
    </row>
    <row r="114" spans="1:6" x14ac:dyDescent="0.25">
      <c r="A114">
        <v>43.425199999999997</v>
      </c>
      <c r="B114">
        <v>0.72899700000000001</v>
      </c>
      <c r="C114">
        <v>0.72899700000000001</v>
      </c>
      <c r="D114">
        <f t="shared" si="0"/>
        <v>43.552293154977733</v>
      </c>
      <c r="E114">
        <f t="shared" si="1"/>
        <v>0.72364616201999998</v>
      </c>
      <c r="F114">
        <f t="shared" si="3"/>
        <v>0.76080978656873288</v>
      </c>
    </row>
    <row r="115" spans="1:6" x14ac:dyDescent="0.25">
      <c r="A115">
        <v>43.82</v>
      </c>
      <c r="B115">
        <v>0.81052299999999999</v>
      </c>
      <c r="C115">
        <v>0.81052299999999999</v>
      </c>
      <c r="D115">
        <f t="shared" si="0"/>
        <v>43.948247134910005</v>
      </c>
      <c r="E115">
        <f t="shared" si="1"/>
        <v>0.80457376118000001</v>
      </c>
      <c r="F115">
        <f t="shared" si="3"/>
        <v>0.78978216113348854</v>
      </c>
    </row>
    <row r="116" spans="1:6" x14ac:dyDescent="0.25">
      <c r="A116">
        <v>44.214799999999997</v>
      </c>
      <c r="B116">
        <v>0.83902600000000005</v>
      </c>
      <c r="C116">
        <v>0.83902600000000005</v>
      </c>
      <c r="D116">
        <f t="shared" si="0"/>
        <v>44.344201114842264</v>
      </c>
      <c r="E116">
        <f t="shared" si="1"/>
        <v>0.83286754916000005</v>
      </c>
      <c r="F116">
        <f t="shared" si="3"/>
        <v>0.81896381089898007</v>
      </c>
    </row>
    <row r="117" spans="1:6" x14ac:dyDescent="0.25">
      <c r="A117">
        <v>44.609499999999997</v>
      </c>
      <c r="B117">
        <v>0.77973199999999998</v>
      </c>
      <c r="C117">
        <v>0.77973199999999998</v>
      </c>
      <c r="D117">
        <f t="shared" si="0"/>
        <v>44.740054802479719</v>
      </c>
      <c r="E117">
        <f t="shared" si="1"/>
        <v>0.77400876712</v>
      </c>
      <c r="F117">
        <f t="shared" si="3"/>
        <v>0.84834325742792949</v>
      </c>
    </row>
    <row r="118" spans="1:6" x14ac:dyDescent="0.25">
      <c r="A118">
        <v>45.004300000000001</v>
      </c>
      <c r="B118">
        <v>0.73837399999999997</v>
      </c>
      <c r="C118">
        <v>0.73837399999999997</v>
      </c>
      <c r="D118">
        <f t="shared" si="0"/>
        <v>45.136008782411977</v>
      </c>
      <c r="E118">
        <f t="shared" si="1"/>
        <v>0.73295433483999994</v>
      </c>
      <c r="F118">
        <f t="shared" si="3"/>
        <v>0.87793135105655873</v>
      </c>
    </row>
    <row r="119" spans="1:6" x14ac:dyDescent="0.25">
      <c r="A119">
        <v>45.399099999999997</v>
      </c>
      <c r="B119">
        <v>0.83778399999999997</v>
      </c>
      <c r="C119">
        <v>0.83778399999999997</v>
      </c>
      <c r="D119">
        <f t="shared" si="0"/>
        <v>45.53196276234425</v>
      </c>
      <c r="E119">
        <f t="shared" si="1"/>
        <v>0.83163466543999998</v>
      </c>
      <c r="F119">
        <f t="shared" si="3"/>
        <v>0.90771660898824846</v>
      </c>
    </row>
    <row r="120" spans="1:6" x14ac:dyDescent="0.25">
      <c r="A120">
        <v>45.793900000000001</v>
      </c>
      <c r="B120">
        <v>0.86264399999999997</v>
      </c>
      <c r="C120">
        <v>0.86264399999999997</v>
      </c>
      <c r="D120">
        <f t="shared" si="0"/>
        <v>45.927916742276516</v>
      </c>
      <c r="E120">
        <f t="shared" si="1"/>
        <v>0.85631219303999995</v>
      </c>
      <c r="F120">
        <f t="shared" si="3"/>
        <v>0.93769493899921663</v>
      </c>
    </row>
    <row r="121" spans="1:6" x14ac:dyDescent="0.25">
      <c r="A121">
        <v>46.188600000000001</v>
      </c>
      <c r="B121">
        <v>0.99188699999999996</v>
      </c>
      <c r="C121">
        <v>0.99188699999999996</v>
      </c>
      <c r="D121">
        <f t="shared" si="0"/>
        <v>46.323770429913964</v>
      </c>
      <c r="E121">
        <f t="shared" si="1"/>
        <v>0.98460654941999992</v>
      </c>
      <c r="F121">
        <f t="shared" si="3"/>
        <v>0.96785455760854644</v>
      </c>
    </row>
    <row r="122" spans="1:6" x14ac:dyDescent="0.25">
      <c r="A122">
        <v>46.583399999999997</v>
      </c>
      <c r="B122">
        <v>1.0328999999999999</v>
      </c>
      <c r="C122">
        <v>1.0328999999999999</v>
      </c>
      <c r="D122">
        <f t="shared" si="0"/>
        <v>46.719724409846229</v>
      </c>
      <c r="E122">
        <f t="shared" si="1"/>
        <v>1.0253185139999998</v>
      </c>
      <c r="F122">
        <f t="shared" si="3"/>
        <v>0.99820660328345934</v>
      </c>
    </row>
    <row r="123" spans="1:6" x14ac:dyDescent="0.25">
      <c r="A123">
        <v>46.978200000000001</v>
      </c>
      <c r="B123">
        <v>0.94772199999999995</v>
      </c>
      <c r="C123">
        <v>0.94772199999999995</v>
      </c>
      <c r="D123">
        <f t="shared" si="0"/>
        <v>47.115678389778502</v>
      </c>
      <c r="E123">
        <f t="shared" si="1"/>
        <v>0.94076572051999996</v>
      </c>
      <c r="F123">
        <f t="shared" si="3"/>
        <v>1.0287392885347284</v>
      </c>
    </row>
    <row r="124" spans="1:6" x14ac:dyDescent="0.25">
      <c r="A124">
        <v>47.372999999999998</v>
      </c>
      <c r="B124">
        <v>1.0260100000000001</v>
      </c>
      <c r="C124">
        <v>1.0260100000000001</v>
      </c>
      <c r="D124">
        <f t="shared" si="0"/>
        <v>47.511632369710767</v>
      </c>
      <c r="E124">
        <f t="shared" si="1"/>
        <v>1.0184790866</v>
      </c>
      <c r="F124">
        <f t="shared" si="3"/>
        <v>1.0594484184488477</v>
      </c>
    </row>
    <row r="125" spans="1:6" x14ac:dyDescent="0.25">
      <c r="A125">
        <v>47.767699999999998</v>
      </c>
      <c r="B125">
        <v>1.11205</v>
      </c>
      <c r="C125">
        <v>1.11205</v>
      </c>
      <c r="D125">
        <f t="shared" si="0"/>
        <v>47.907486057348208</v>
      </c>
      <c r="E125">
        <f t="shared" si="1"/>
        <v>1.1038875530000001</v>
      </c>
      <c r="F125">
        <f t="shared" si="3"/>
        <v>1.0903219303966205</v>
      </c>
    </row>
    <row r="126" spans="1:6" x14ac:dyDescent="0.25">
      <c r="A126">
        <v>48.162500000000001</v>
      </c>
      <c r="B126">
        <v>1.08396</v>
      </c>
      <c r="C126">
        <v>1.08396</v>
      </c>
      <c r="D126">
        <f t="shared" si="0"/>
        <v>48.303440037280481</v>
      </c>
      <c r="E126">
        <f t="shared" si="1"/>
        <v>1.0760037336000001</v>
      </c>
      <c r="F126">
        <f t="shared" si="3"/>
        <v>1.121371226498395</v>
      </c>
    </row>
    <row r="127" spans="1:6" x14ac:dyDescent="0.25">
      <c r="A127">
        <v>48.557299999999998</v>
      </c>
      <c r="B127">
        <v>1.1936199999999999</v>
      </c>
      <c r="C127">
        <v>1.1936199999999999</v>
      </c>
      <c r="D127">
        <f t="shared" si="0"/>
        <v>48.69939401721274</v>
      </c>
      <c r="E127">
        <f t="shared" si="1"/>
        <v>1.1848588292</v>
      </c>
      <c r="F127">
        <f t="shared" si="3"/>
        <v>1.1525842404764965</v>
      </c>
    </row>
    <row r="128" spans="1:6" x14ac:dyDescent="0.25">
      <c r="A128">
        <v>48.952100000000002</v>
      </c>
      <c r="B128">
        <v>1.1778900000000001</v>
      </c>
      <c r="C128">
        <v>1.1778900000000001</v>
      </c>
      <c r="D128">
        <f t="shared" si="0"/>
        <v>49.095347997145012</v>
      </c>
      <c r="E128">
        <f t="shared" si="1"/>
        <v>1.1692442874000002</v>
      </c>
      <c r="F128">
        <f t="shared" si="3"/>
        <v>1.183956683946441</v>
      </c>
    </row>
    <row r="129" spans="1:6" x14ac:dyDescent="0.25">
      <c r="A129">
        <v>49.346800000000002</v>
      </c>
      <c r="B129">
        <v>1.1370199999999999</v>
      </c>
      <c r="C129">
        <v>1.1370199999999999</v>
      </c>
      <c r="D129">
        <f t="shared" si="0"/>
        <v>49.491201684782467</v>
      </c>
      <c r="E129">
        <f t="shared" si="1"/>
        <v>1.1286742731999999</v>
      </c>
      <c r="F129">
        <f t="shared" si="3"/>
        <v>1.215476241639573</v>
      </c>
    </row>
    <row r="130" spans="1:6" x14ac:dyDescent="0.25">
      <c r="A130">
        <v>49.741599999999998</v>
      </c>
      <c r="B130">
        <v>1.2121599999999999</v>
      </c>
      <c r="C130">
        <v>1.2121599999999999</v>
      </c>
      <c r="D130">
        <f t="shared" si="0"/>
        <v>49.887155664714726</v>
      </c>
      <c r="E130">
        <f t="shared" si="1"/>
        <v>1.2032627455999998</v>
      </c>
      <c r="F130">
        <f t="shared" si="3"/>
        <v>1.2471545542720737</v>
      </c>
    </row>
    <row r="131" spans="1:6" x14ac:dyDescent="0.25">
      <c r="A131">
        <v>50.136400000000002</v>
      </c>
      <c r="B131">
        <v>1.2381800000000001</v>
      </c>
      <c r="C131">
        <v>1.2381800000000001</v>
      </c>
      <c r="D131">
        <f t="shared" si="0"/>
        <v>50.283109644646991</v>
      </c>
      <c r="E131">
        <f t="shared" si="1"/>
        <v>1.2290917588000001</v>
      </c>
      <c r="F131">
        <f t="shared" si="3"/>
        <v>1.2789793032946672</v>
      </c>
    </row>
    <row r="132" spans="1:6" x14ac:dyDescent="0.25">
      <c r="A132">
        <v>50.531199999999998</v>
      </c>
      <c r="B132">
        <v>1.3205499999999999</v>
      </c>
      <c r="C132">
        <v>1.3205499999999999</v>
      </c>
      <c r="D132">
        <f t="shared" si="0"/>
        <v>50.679063624579257</v>
      </c>
      <c r="E132">
        <f t="shared" si="1"/>
        <v>1.3108571629999999</v>
      </c>
      <c r="F132">
        <f t="shared" si="3"/>
        <v>1.3109461162760327</v>
      </c>
    </row>
    <row r="133" spans="1:6" x14ac:dyDescent="0.25">
      <c r="A133">
        <v>50.925899999999999</v>
      </c>
      <c r="B133">
        <v>1.3422099999999999</v>
      </c>
      <c r="C133">
        <v>1.3422099999999999</v>
      </c>
      <c r="D133">
        <f t="shared" si="0"/>
        <v>51.074917312216705</v>
      </c>
      <c r="E133">
        <f t="shared" si="1"/>
        <v>1.3323581785999998</v>
      </c>
      <c r="F133">
        <f t="shared" si="3"/>
        <v>1.3430424523720763</v>
      </c>
    </row>
    <row r="134" spans="1:6" x14ac:dyDescent="0.25">
      <c r="A134">
        <v>51.320700000000002</v>
      </c>
      <c r="B134">
        <v>1.35419</v>
      </c>
      <c r="C134">
        <v>1.35419</v>
      </c>
      <c r="D134">
        <f t="shared" ref="D134:D197" si="4">(A134*$D$2-$E$3)*COS($E$4)+$E$3</f>
        <v>51.470871292148971</v>
      </c>
      <c r="E134">
        <f t="shared" ref="E134:E197" si="5">B134*$E$2</f>
        <v>1.3442502454</v>
      </c>
      <c r="F134">
        <f t="shared" si="3"/>
        <v>1.3752801653131925</v>
      </c>
    </row>
    <row r="135" spans="1:6" x14ac:dyDescent="0.25">
      <c r="A135">
        <v>51.715499999999999</v>
      </c>
      <c r="B135">
        <v>1.35731</v>
      </c>
      <c r="C135">
        <v>1.35731</v>
      </c>
      <c r="D135">
        <f t="shared" si="4"/>
        <v>51.866825272081243</v>
      </c>
      <c r="E135">
        <f t="shared" si="5"/>
        <v>1.3473473445999999</v>
      </c>
      <c r="F135">
        <f t="shared" si="3"/>
        <v>1.40764671134973</v>
      </c>
    </row>
    <row r="136" spans="1:6" x14ac:dyDescent="0.25">
      <c r="A136">
        <v>52.110300000000002</v>
      </c>
      <c r="B136">
        <v>1.4111800000000001</v>
      </c>
      <c r="C136">
        <v>1.4111800000000001</v>
      </c>
      <c r="D136">
        <f t="shared" si="4"/>
        <v>52.262779252013509</v>
      </c>
      <c r="E136">
        <f t="shared" si="5"/>
        <v>1.4008219388000001</v>
      </c>
      <c r="F136">
        <f t="shared" si="3"/>
        <v>1.4401376436123821</v>
      </c>
    </row>
    <row r="137" spans="1:6" x14ac:dyDescent="0.25">
      <c r="A137">
        <v>52.505000000000003</v>
      </c>
      <c r="B137">
        <v>1.4097</v>
      </c>
      <c r="C137">
        <v>1.4097</v>
      </c>
      <c r="D137">
        <f t="shared" si="4"/>
        <v>52.658632939650957</v>
      </c>
      <c r="E137">
        <f t="shared" si="5"/>
        <v>1.3993528019999999</v>
      </c>
      <c r="F137">
        <f t="shared" si="3"/>
        <v>1.4727402232413622</v>
      </c>
    </row>
    <row r="138" spans="1:6" x14ac:dyDescent="0.25">
      <c r="A138">
        <v>52.899799999999999</v>
      </c>
      <c r="B138">
        <v>1.4933000000000001</v>
      </c>
      <c r="C138">
        <v>1.4933000000000001</v>
      </c>
      <c r="D138">
        <f t="shared" si="4"/>
        <v>53.054586919583215</v>
      </c>
      <c r="E138">
        <f t="shared" si="5"/>
        <v>1.4823391780000001</v>
      </c>
      <c r="F138">
        <f t="shared" si="3"/>
        <v>1.5054664909315276</v>
      </c>
    </row>
    <row r="139" spans="1:6" x14ac:dyDescent="0.25">
      <c r="A139">
        <v>53.294600000000003</v>
      </c>
      <c r="B139">
        <v>1.50779</v>
      </c>
      <c r="C139">
        <v>1.50779</v>
      </c>
      <c r="D139">
        <f t="shared" si="4"/>
        <v>53.450540899515488</v>
      </c>
      <c r="E139">
        <f t="shared" si="5"/>
        <v>1.4967228213999999</v>
      </c>
      <c r="F139">
        <f t="shared" si="3"/>
        <v>1.5383037052989881</v>
      </c>
    </row>
    <row r="140" spans="1:6" x14ac:dyDescent="0.25">
      <c r="A140">
        <v>53.689399999999999</v>
      </c>
      <c r="B140">
        <v>1.56196</v>
      </c>
      <c r="C140">
        <v>1.56196</v>
      </c>
      <c r="D140">
        <f t="shared" si="4"/>
        <v>53.846494879447746</v>
      </c>
      <c r="E140">
        <f t="shared" si="5"/>
        <v>1.5504952136000001</v>
      </c>
      <c r="F140">
        <f t="shared" si="3"/>
        <v>1.5712473548088823</v>
      </c>
    </row>
    <row r="141" spans="1:6" x14ac:dyDescent="0.25">
      <c r="A141">
        <v>54.084099999999999</v>
      </c>
      <c r="B141">
        <v>1.52183</v>
      </c>
      <c r="C141">
        <v>1.52183</v>
      </c>
      <c r="D141">
        <f t="shared" si="4"/>
        <v>54.242348567085202</v>
      </c>
      <c r="E141">
        <f t="shared" si="5"/>
        <v>1.5106597678</v>
      </c>
      <c r="F141">
        <f t="shared" si="3"/>
        <v>1.6042845305806361</v>
      </c>
    </row>
    <row r="142" spans="1:6" x14ac:dyDescent="0.25">
      <c r="A142">
        <v>54.478900000000003</v>
      </c>
      <c r="B142">
        <v>1.58335</v>
      </c>
      <c r="C142">
        <v>1.58335</v>
      </c>
      <c r="D142">
        <f t="shared" si="4"/>
        <v>54.638302547017474</v>
      </c>
      <c r="E142">
        <f t="shared" si="5"/>
        <v>1.5717282109999999</v>
      </c>
      <c r="F142">
        <f t="shared" si="3"/>
        <v>1.637427433812956</v>
      </c>
    </row>
    <row r="143" spans="1:6" x14ac:dyDescent="0.25">
      <c r="A143">
        <v>54.873699999999999</v>
      </c>
      <c r="B143">
        <v>1.64002</v>
      </c>
      <c r="C143">
        <v>1.64002</v>
      </c>
      <c r="D143">
        <f t="shared" si="4"/>
        <v>55.034256526949733</v>
      </c>
      <c r="E143">
        <f t="shared" si="5"/>
        <v>1.6279822532000001</v>
      </c>
      <c r="F143">
        <f t="shared" si="3"/>
        <v>1.6706631534881531</v>
      </c>
    </row>
    <row r="144" spans="1:6" x14ac:dyDescent="0.25">
      <c r="A144">
        <v>55.268500000000003</v>
      </c>
      <c r="B144">
        <v>1.7107000000000001</v>
      </c>
      <c r="C144">
        <v>1.7107000000000001</v>
      </c>
      <c r="D144">
        <f t="shared" si="4"/>
        <v>55.430210506881991</v>
      </c>
      <c r="E144">
        <f t="shared" si="5"/>
        <v>1.698143462</v>
      </c>
      <c r="F144">
        <f t="shared" si="3"/>
        <v>1.7039871233203634</v>
      </c>
    </row>
    <row r="145" spans="1:6" x14ac:dyDescent="0.25">
      <c r="A145">
        <v>55.663200000000003</v>
      </c>
      <c r="B145">
        <v>1.7406699999999999</v>
      </c>
      <c r="C145">
        <v>1.7406699999999999</v>
      </c>
      <c r="D145">
        <f t="shared" si="4"/>
        <v>55.826064194519446</v>
      </c>
      <c r="E145">
        <f t="shared" si="5"/>
        <v>1.7278934821999998</v>
      </c>
      <c r="F145">
        <f t="shared" si="3"/>
        <v>1.7373862927767627</v>
      </c>
    </row>
    <row r="146" spans="1:6" x14ac:dyDescent="0.25">
      <c r="A146">
        <v>56.058</v>
      </c>
      <c r="B146">
        <v>1.7281200000000001</v>
      </c>
      <c r="C146">
        <v>1.7281200000000001</v>
      </c>
      <c r="D146">
        <f t="shared" si="4"/>
        <v>56.222018174451719</v>
      </c>
      <c r="E146">
        <f t="shared" si="5"/>
        <v>1.7154355992000001</v>
      </c>
      <c r="F146">
        <f t="shared" ref="F146:F209" si="6">SUM($I$6*$I$1*COS(PI()+(PI()-$I$2)*(D146-$L$2)/($L$2-$L$1)),$L$3,$I$6*$I$1)</f>
        <v>1.7708729967465642</v>
      </c>
    </row>
    <row r="147" spans="1:6" x14ac:dyDescent="0.25">
      <c r="A147">
        <v>56.452800000000003</v>
      </c>
      <c r="B147">
        <v>1.7461800000000001</v>
      </c>
      <c r="C147">
        <v>1.7461800000000001</v>
      </c>
      <c r="D147">
        <f t="shared" si="4"/>
        <v>56.617972154383992</v>
      </c>
      <c r="E147">
        <f t="shared" si="5"/>
        <v>1.7333630388000001</v>
      </c>
      <c r="F147">
        <f t="shared" si="6"/>
        <v>1.8044341829515282</v>
      </c>
    </row>
    <row r="148" spans="1:6" x14ac:dyDescent="0.25">
      <c r="A148">
        <v>56.847499999999997</v>
      </c>
      <c r="B148">
        <v>1.7518400000000001</v>
      </c>
      <c r="C148">
        <v>1.7518400000000001</v>
      </c>
      <c r="D148">
        <f t="shared" si="4"/>
        <v>57.013825842021419</v>
      </c>
      <c r="E148">
        <f t="shared" si="5"/>
        <v>1.7389814943999999</v>
      </c>
      <c r="F148">
        <f t="shared" si="6"/>
        <v>1.8380567134277959</v>
      </c>
    </row>
    <row r="149" spans="1:6" x14ac:dyDescent="0.25">
      <c r="A149">
        <v>57.2423</v>
      </c>
      <c r="B149">
        <v>1.9031100000000001</v>
      </c>
      <c r="C149">
        <v>1.9031100000000001</v>
      </c>
      <c r="D149">
        <f t="shared" si="4"/>
        <v>57.409779821953691</v>
      </c>
      <c r="E149">
        <f t="shared" si="5"/>
        <v>1.8891411726</v>
      </c>
      <c r="F149">
        <f t="shared" si="6"/>
        <v>1.8717530055556653</v>
      </c>
    </row>
    <row r="150" spans="1:6" x14ac:dyDescent="0.25">
      <c r="A150">
        <v>57.637099999999997</v>
      </c>
      <c r="B150">
        <v>1.92845</v>
      </c>
      <c r="C150">
        <v>1.92845</v>
      </c>
      <c r="D150">
        <f t="shared" si="4"/>
        <v>57.80573380188595</v>
      </c>
      <c r="E150">
        <f t="shared" si="5"/>
        <v>1.9142951770000001</v>
      </c>
      <c r="F150">
        <f t="shared" si="6"/>
        <v>1.9055099199221877</v>
      </c>
    </row>
    <row r="151" spans="1:6" x14ac:dyDescent="0.25">
      <c r="A151">
        <v>58.0319</v>
      </c>
      <c r="B151">
        <v>1.99539</v>
      </c>
      <c r="C151">
        <v>1.99539</v>
      </c>
      <c r="D151">
        <f t="shared" si="4"/>
        <v>58.201687781818222</v>
      </c>
      <c r="E151">
        <f t="shared" si="5"/>
        <v>1.9807438373999999</v>
      </c>
      <c r="F151">
        <f t="shared" si="6"/>
        <v>1.9393228186340838</v>
      </c>
    </row>
    <row r="152" spans="1:6" x14ac:dyDescent="0.25">
      <c r="A152">
        <v>58.426600000000001</v>
      </c>
      <c r="B152">
        <v>1.8995299999999999</v>
      </c>
      <c r="C152">
        <v>1.8995299999999999</v>
      </c>
      <c r="D152">
        <f t="shared" si="4"/>
        <v>58.597541469455678</v>
      </c>
      <c r="E152">
        <f t="shared" si="5"/>
        <v>1.8855874497999998</v>
      </c>
      <c r="F152">
        <f t="shared" si="6"/>
        <v>1.9731784724308952</v>
      </c>
    </row>
    <row r="153" spans="1:6" x14ac:dyDescent="0.25">
      <c r="A153">
        <v>58.821399999999997</v>
      </c>
      <c r="B153">
        <v>1.9650099999999999</v>
      </c>
      <c r="C153">
        <v>1.9650099999999999</v>
      </c>
      <c r="D153">
        <f t="shared" si="4"/>
        <v>58.99349544938795</v>
      </c>
      <c r="E153">
        <f t="shared" si="5"/>
        <v>1.9505868265999999</v>
      </c>
      <c r="F153">
        <f t="shared" si="6"/>
        <v>2.0070893847893752</v>
      </c>
    </row>
    <row r="154" spans="1:6" x14ac:dyDescent="0.25">
      <c r="A154">
        <v>59.216200000000001</v>
      </c>
      <c r="B154">
        <v>2.0391300000000001</v>
      </c>
      <c r="C154">
        <v>2.0391300000000001</v>
      </c>
      <c r="D154">
        <f t="shared" si="4"/>
        <v>59.389449429320209</v>
      </c>
      <c r="E154">
        <f t="shared" si="5"/>
        <v>2.0241627858000002</v>
      </c>
      <c r="F154">
        <f t="shared" si="6"/>
        <v>2.0410423253978127</v>
      </c>
    </row>
    <row r="155" spans="1:6" x14ac:dyDescent="0.25">
      <c r="A155">
        <v>59.610999999999997</v>
      </c>
      <c r="B155">
        <v>2.1065900000000002</v>
      </c>
      <c r="C155">
        <v>2.1065900000000002</v>
      </c>
      <c r="D155">
        <f t="shared" si="4"/>
        <v>59.785403409252467</v>
      </c>
      <c r="E155">
        <f t="shared" si="5"/>
        <v>2.0911276294000003</v>
      </c>
      <c r="F155">
        <f t="shared" si="6"/>
        <v>2.0750326294307033</v>
      </c>
    </row>
    <row r="156" spans="1:6" x14ac:dyDescent="0.25">
      <c r="A156" s="1">
        <v>60.005699999999997</v>
      </c>
      <c r="B156" s="1">
        <v>2.12466</v>
      </c>
      <c r="C156" s="4">
        <v>2.12466</v>
      </c>
      <c r="D156">
        <f t="shared" si="4"/>
        <v>60.181257096889922</v>
      </c>
      <c r="E156">
        <f t="shared" si="5"/>
        <v>2.1090649955999998</v>
      </c>
      <c r="F156">
        <f t="shared" si="6"/>
        <v>2.1090470054035926</v>
      </c>
    </row>
    <row r="157" spans="1:6" x14ac:dyDescent="0.25">
      <c r="A157">
        <v>60.400500000000001</v>
      </c>
      <c r="B157">
        <v>2.0531000000000001</v>
      </c>
      <c r="C157">
        <v>2.0531000000000001</v>
      </c>
      <c r="D157">
        <f t="shared" si="4"/>
        <v>60.577211076822195</v>
      </c>
      <c r="E157">
        <f t="shared" si="5"/>
        <v>2.0380302459999999</v>
      </c>
      <c r="F157">
        <f t="shared" si="6"/>
        <v>2.1430980154120736</v>
      </c>
    </row>
    <row r="158" spans="1:6" x14ac:dyDescent="0.25">
      <c r="A158">
        <v>60.795299999999997</v>
      </c>
      <c r="B158">
        <v>2.1433599999999999</v>
      </c>
      <c r="C158">
        <v>2.1433599999999999</v>
      </c>
      <c r="D158">
        <f t="shared" si="4"/>
        <v>60.973165056754453</v>
      </c>
      <c r="E158">
        <f t="shared" si="5"/>
        <v>2.1276277376000001</v>
      </c>
      <c r="F158">
        <f t="shared" si="6"/>
        <v>2.1771723673205843</v>
      </c>
    </row>
    <row r="159" spans="1:6" x14ac:dyDescent="0.25">
      <c r="A159">
        <v>61.190100000000001</v>
      </c>
      <c r="B159">
        <v>2.23828</v>
      </c>
      <c r="C159">
        <v>2.23828</v>
      </c>
      <c r="D159">
        <f t="shared" si="4"/>
        <v>61.369119036686726</v>
      </c>
      <c r="E159">
        <f t="shared" si="5"/>
        <v>2.2218510247999999</v>
      </c>
      <c r="F159">
        <f t="shared" si="6"/>
        <v>2.2112653796228114</v>
      </c>
    </row>
    <row r="160" spans="1:6" x14ac:dyDescent="0.25">
      <c r="A160">
        <v>61.584800000000001</v>
      </c>
      <c r="B160">
        <v>2.3139500000000002</v>
      </c>
      <c r="C160">
        <v>2.3139500000000002</v>
      </c>
      <c r="D160">
        <f t="shared" si="4"/>
        <v>61.764972724324167</v>
      </c>
      <c r="E160">
        <f t="shared" si="5"/>
        <v>2.2969656070000002</v>
      </c>
      <c r="F160">
        <f t="shared" si="6"/>
        <v>2.2453637278196537</v>
      </c>
    </row>
    <row r="161" spans="1:6" x14ac:dyDescent="0.25">
      <c r="A161">
        <v>61.979599999999998</v>
      </c>
      <c r="B161">
        <v>2.2847400000000002</v>
      </c>
      <c r="C161">
        <v>2.2847400000000002</v>
      </c>
      <c r="D161">
        <f t="shared" si="4"/>
        <v>62.16092670425644</v>
      </c>
      <c r="E161">
        <f t="shared" si="5"/>
        <v>2.2679700084000003</v>
      </c>
      <c r="F161">
        <f t="shared" si="6"/>
        <v>2.2794800050190949</v>
      </c>
    </row>
    <row r="162" spans="1:6" x14ac:dyDescent="0.25">
      <c r="A162">
        <v>62.374400000000001</v>
      </c>
      <c r="B162">
        <v>2.2368299999999999</v>
      </c>
      <c r="C162">
        <v>2.2368299999999999</v>
      </c>
      <c r="D162">
        <f t="shared" si="4"/>
        <v>62.556880684188712</v>
      </c>
      <c r="E162">
        <f t="shared" si="5"/>
        <v>2.2204116677999997</v>
      </c>
      <c r="F162">
        <f t="shared" si="6"/>
        <v>2.3136008864725088</v>
      </c>
    </row>
    <row r="163" spans="1:6" x14ac:dyDescent="0.25">
      <c r="A163">
        <v>62.769199999999998</v>
      </c>
      <c r="B163">
        <v>2.3626299999999998</v>
      </c>
      <c r="C163">
        <v>2.3626299999999998</v>
      </c>
      <c r="D163">
        <f t="shared" si="4"/>
        <v>62.952834664120971</v>
      </c>
      <c r="E163">
        <f t="shared" si="5"/>
        <v>2.3452882957999996</v>
      </c>
      <c r="F163">
        <f t="shared" si="6"/>
        <v>2.347721684280839</v>
      </c>
    </row>
    <row r="164" spans="1:6" x14ac:dyDescent="0.25">
      <c r="A164">
        <v>63.163899999999998</v>
      </c>
      <c r="B164">
        <v>2.3684500000000002</v>
      </c>
      <c r="C164">
        <v>2.3684500000000002</v>
      </c>
      <c r="D164">
        <f t="shared" si="4"/>
        <v>63.348688351758426</v>
      </c>
      <c r="E164">
        <f t="shared" si="5"/>
        <v>2.351065577</v>
      </c>
      <c r="F164">
        <f t="shared" si="6"/>
        <v>2.3818290702122509</v>
      </c>
    </row>
    <row r="165" spans="1:6" x14ac:dyDescent="0.25">
      <c r="A165">
        <v>63.558700000000002</v>
      </c>
      <c r="B165">
        <v>2.4134600000000002</v>
      </c>
      <c r="C165">
        <v>2.4134600000000002</v>
      </c>
      <c r="D165">
        <f t="shared" si="4"/>
        <v>63.744642331690685</v>
      </c>
      <c r="E165">
        <f t="shared" si="5"/>
        <v>2.3957452036000002</v>
      </c>
      <c r="F165">
        <f t="shared" si="6"/>
        <v>2.4159356407125125</v>
      </c>
    </row>
    <row r="166" spans="1:6" x14ac:dyDescent="0.25">
      <c r="A166">
        <v>63.953499999999998</v>
      </c>
      <c r="B166">
        <v>2.4361700000000002</v>
      </c>
      <c r="C166">
        <v>2.4361700000000002</v>
      </c>
      <c r="D166">
        <f t="shared" si="4"/>
        <v>64.140596311622943</v>
      </c>
      <c r="E166">
        <f t="shared" si="5"/>
        <v>2.4182885122000002</v>
      </c>
      <c r="F166">
        <f t="shared" si="6"/>
        <v>2.4500280677023829</v>
      </c>
    </row>
    <row r="167" spans="1:6" x14ac:dyDescent="0.25">
      <c r="A167">
        <v>64.348299999999995</v>
      </c>
      <c r="B167">
        <v>2.4498199999999999</v>
      </c>
      <c r="C167">
        <v>2.4498199999999999</v>
      </c>
      <c r="D167">
        <f t="shared" si="4"/>
        <v>64.536550291555201</v>
      </c>
      <c r="E167">
        <f t="shared" si="5"/>
        <v>2.4318383211999999</v>
      </c>
      <c r="F167">
        <f t="shared" si="6"/>
        <v>2.4841016671921938</v>
      </c>
    </row>
    <row r="168" spans="1:6" x14ac:dyDescent="0.25">
      <c r="A168">
        <v>64.742999999999995</v>
      </c>
      <c r="B168">
        <v>2.5669400000000002</v>
      </c>
      <c r="C168">
        <v>2.5669400000000002</v>
      </c>
      <c r="D168">
        <f t="shared" si="4"/>
        <v>64.932403979192657</v>
      </c>
      <c r="E168">
        <f t="shared" si="5"/>
        <v>2.5480986604</v>
      </c>
      <c r="F168">
        <f t="shared" si="6"/>
        <v>2.5181431365074705</v>
      </c>
    </row>
    <row r="169" spans="1:6" x14ac:dyDescent="0.25">
      <c r="A169">
        <v>65.137799999999999</v>
      </c>
      <c r="B169">
        <v>2.58291</v>
      </c>
      <c r="C169">
        <v>2.58291</v>
      </c>
      <c r="D169">
        <f t="shared" si="4"/>
        <v>65.328357959124929</v>
      </c>
      <c r="E169">
        <f t="shared" si="5"/>
        <v>2.5639514405999999</v>
      </c>
      <c r="F169">
        <f t="shared" si="6"/>
        <v>2.5521650477498454</v>
      </c>
    </row>
    <row r="170" spans="1:6" x14ac:dyDescent="0.25">
      <c r="A170">
        <v>65.532600000000002</v>
      </c>
      <c r="B170">
        <v>2.5910299999999999</v>
      </c>
      <c r="C170">
        <v>2.5910299999999999</v>
      </c>
      <c r="D170">
        <f t="shared" si="4"/>
        <v>65.724311939057188</v>
      </c>
      <c r="E170">
        <f t="shared" si="5"/>
        <v>2.5720118398</v>
      </c>
      <c r="F170">
        <f t="shared" si="6"/>
        <v>2.5861540987992253</v>
      </c>
    </row>
    <row r="171" spans="1:6" x14ac:dyDescent="0.25">
      <c r="A171">
        <v>65.927400000000006</v>
      </c>
      <c r="B171">
        <v>2.56779</v>
      </c>
      <c r="C171">
        <v>2.56779</v>
      </c>
      <c r="D171">
        <f t="shared" si="4"/>
        <v>66.12026591898946</v>
      </c>
      <c r="E171">
        <f t="shared" si="5"/>
        <v>2.5489424214</v>
      </c>
      <c r="F171">
        <f t="shared" si="6"/>
        <v>2.6201056198688608</v>
      </c>
    </row>
    <row r="172" spans="1:6" x14ac:dyDescent="0.25">
      <c r="A172">
        <v>66.322100000000006</v>
      </c>
      <c r="B172">
        <v>2.6842299999999999</v>
      </c>
      <c r="C172">
        <v>2.6842299999999999</v>
      </c>
      <c r="D172">
        <f t="shared" si="4"/>
        <v>66.516119606626916</v>
      </c>
      <c r="E172">
        <f t="shared" si="5"/>
        <v>2.6645277517999997</v>
      </c>
      <c r="F172">
        <f t="shared" si="6"/>
        <v>2.6540063630755828</v>
      </c>
    </row>
    <row r="173" spans="1:6" x14ac:dyDescent="0.25">
      <c r="A173">
        <v>66.716899999999995</v>
      </c>
      <c r="B173">
        <v>2.7562500000000001</v>
      </c>
      <c r="C173">
        <v>2.7562500000000001</v>
      </c>
      <c r="D173">
        <f t="shared" si="4"/>
        <v>66.912073586559174</v>
      </c>
      <c r="E173">
        <f t="shared" si="5"/>
        <v>2.7360191249999999</v>
      </c>
      <c r="F173">
        <f t="shared" si="6"/>
        <v>2.6878688485484403</v>
      </c>
    </row>
    <row r="174" spans="1:6" x14ac:dyDescent="0.25">
      <c r="A174" s="4">
        <v>67.111699999999999</v>
      </c>
      <c r="B174" s="4">
        <v>2.7638099999999999</v>
      </c>
      <c r="C174" s="4">
        <v>2.7638099999999999</v>
      </c>
      <c r="D174">
        <f t="shared" si="4"/>
        <v>67.308027566491447</v>
      </c>
      <c r="E174">
        <f t="shared" si="5"/>
        <v>2.7435236345999998</v>
      </c>
      <c r="F174">
        <f t="shared" si="6"/>
        <v>2.7216798293592275</v>
      </c>
    </row>
    <row r="175" spans="1:6" x14ac:dyDescent="0.25">
      <c r="A175">
        <v>67.506500000000003</v>
      </c>
      <c r="B175">
        <v>2.6913900000000002</v>
      </c>
      <c r="C175">
        <v>2.6913900000000002</v>
      </c>
      <c r="D175">
        <f t="shared" si="4"/>
        <v>67.703981546423719</v>
      </c>
      <c r="E175">
        <f t="shared" si="5"/>
        <v>2.6716351974000001</v>
      </c>
      <c r="F175">
        <f t="shared" si="6"/>
        <v>2.7554346601864195</v>
      </c>
    </row>
    <row r="176" spans="1:6" x14ac:dyDescent="0.25">
      <c r="A176">
        <v>67.901200000000003</v>
      </c>
      <c r="B176">
        <v>2.76559</v>
      </c>
      <c r="C176">
        <v>2.76559</v>
      </c>
      <c r="D176">
        <f t="shared" si="4"/>
        <v>68.09983523406116</v>
      </c>
      <c r="E176">
        <f t="shared" si="5"/>
        <v>2.7452905693999998</v>
      </c>
      <c r="F176">
        <f t="shared" si="6"/>
        <v>2.7891201770516902</v>
      </c>
    </row>
    <row r="177" spans="1:7" x14ac:dyDescent="0.25">
      <c r="A177">
        <v>68.296000000000006</v>
      </c>
      <c r="B177">
        <v>2.8917299999999999</v>
      </c>
      <c r="C177">
        <v>2.8917299999999999</v>
      </c>
      <c r="D177">
        <f t="shared" si="4"/>
        <v>68.495789213993433</v>
      </c>
      <c r="E177">
        <f t="shared" si="5"/>
        <v>2.8705047017999998</v>
      </c>
      <c r="F177">
        <f t="shared" si="6"/>
        <v>2.8227488205972904</v>
      </c>
    </row>
    <row r="178" spans="1:7" x14ac:dyDescent="0.25">
      <c r="A178">
        <v>68.690799999999996</v>
      </c>
      <c r="B178">
        <v>2.9581300000000001</v>
      </c>
      <c r="C178">
        <v>2.9581300000000001</v>
      </c>
      <c r="D178">
        <f t="shared" si="4"/>
        <v>68.891743193925691</v>
      </c>
      <c r="E178">
        <f t="shared" si="5"/>
        <v>2.9364173257999999</v>
      </c>
      <c r="F178">
        <f t="shared" si="6"/>
        <v>2.8563074281983205</v>
      </c>
    </row>
    <row r="179" spans="1:7" x14ac:dyDescent="0.25">
      <c r="A179">
        <v>69.085599999999999</v>
      </c>
      <c r="B179">
        <v>2.8992100000000001</v>
      </c>
      <c r="C179">
        <v>2.8992100000000001</v>
      </c>
      <c r="D179">
        <f t="shared" si="4"/>
        <v>69.287697173857964</v>
      </c>
      <c r="E179">
        <f t="shared" si="5"/>
        <v>2.8779297985999999</v>
      </c>
      <c r="F179">
        <f t="shared" si="6"/>
        <v>2.8897913892070477</v>
      </c>
      <c r="G179" s="4"/>
    </row>
    <row r="180" spans="1:7" x14ac:dyDescent="0.25">
      <c r="A180">
        <v>69.4803</v>
      </c>
      <c r="B180">
        <v>2.8576899999999998</v>
      </c>
      <c r="C180">
        <v>2.8576899999999998</v>
      </c>
      <c r="D180">
        <f t="shared" si="4"/>
        <v>69.683550861495405</v>
      </c>
      <c r="E180">
        <f t="shared" si="5"/>
        <v>2.8367145553999999</v>
      </c>
      <c r="F180">
        <f t="shared" si="6"/>
        <v>2.9231876524791236</v>
      </c>
      <c r="G180" s="4"/>
    </row>
    <row r="181" spans="1:7" x14ac:dyDescent="0.25">
      <c r="A181">
        <v>69.875100000000003</v>
      </c>
      <c r="B181">
        <v>2.8962400000000001</v>
      </c>
      <c r="C181">
        <v>2.8962400000000001</v>
      </c>
      <c r="D181">
        <f t="shared" si="4"/>
        <v>70.079504841427664</v>
      </c>
      <c r="E181">
        <f t="shared" si="5"/>
        <v>2.8749815984000002</v>
      </c>
      <c r="F181">
        <f t="shared" si="6"/>
        <v>2.9565085518304599</v>
      </c>
      <c r="G181" s="4"/>
    </row>
    <row r="182" spans="1:7" x14ac:dyDescent="0.25">
      <c r="A182">
        <v>70.269900000000007</v>
      </c>
      <c r="B182">
        <v>3.0261300000000002</v>
      </c>
      <c r="C182">
        <v>3.0261300000000002</v>
      </c>
      <c r="D182">
        <f t="shared" si="4"/>
        <v>70.475458821359936</v>
      </c>
      <c r="E182">
        <f t="shared" si="5"/>
        <v>3.0039182058000002</v>
      </c>
      <c r="F182">
        <f t="shared" si="6"/>
        <v>2.9897410378656408</v>
      </c>
      <c r="G182" s="4"/>
    </row>
    <row r="183" spans="1:7" x14ac:dyDescent="0.25">
      <c r="A183">
        <v>70.664699999999996</v>
      </c>
      <c r="B183">
        <v>3.1359699999999999</v>
      </c>
      <c r="C183">
        <v>3.1359699999999999</v>
      </c>
      <c r="D183">
        <f t="shared" si="4"/>
        <v>70.871412801292195</v>
      </c>
      <c r="E183">
        <f t="shared" si="5"/>
        <v>3.1129519802000001</v>
      </c>
      <c r="F183">
        <f t="shared" si="6"/>
        <v>3.0228805447430691</v>
      </c>
      <c r="G183" s="4"/>
    </row>
    <row r="184" spans="1:7" x14ac:dyDescent="0.25">
      <c r="A184">
        <v>71.059399999999997</v>
      </c>
      <c r="B184">
        <v>3.1118999999999999</v>
      </c>
      <c r="C184">
        <v>3.1118999999999999</v>
      </c>
      <c r="D184">
        <f t="shared" si="4"/>
        <v>71.26726648892965</v>
      </c>
      <c r="E184">
        <f t="shared" si="5"/>
        <v>3.089058654</v>
      </c>
      <c r="F184">
        <f t="shared" si="6"/>
        <v>3.0559141628335604</v>
      </c>
      <c r="G184" s="4"/>
    </row>
    <row r="185" spans="1:7" x14ac:dyDescent="0.25">
      <c r="A185">
        <v>71.4542</v>
      </c>
      <c r="B185">
        <v>3.0520499999999999</v>
      </c>
      <c r="C185">
        <v>3.0520499999999999</v>
      </c>
      <c r="D185">
        <f t="shared" si="4"/>
        <v>71.663220468861923</v>
      </c>
      <c r="E185">
        <f t="shared" si="5"/>
        <v>3.029647953</v>
      </c>
      <c r="F185">
        <f t="shared" si="6"/>
        <v>3.088854092021907</v>
      </c>
      <c r="G185" s="4"/>
    </row>
    <row r="186" spans="1:7" x14ac:dyDescent="0.25">
      <c r="A186">
        <v>71.849000000000004</v>
      </c>
      <c r="B186">
        <v>3.05924</v>
      </c>
      <c r="C186">
        <v>3.05924</v>
      </c>
      <c r="D186">
        <f t="shared" si="4"/>
        <v>72.059174448794195</v>
      </c>
      <c r="E186">
        <f t="shared" si="5"/>
        <v>3.0367851783999997</v>
      </c>
      <c r="F186">
        <f t="shared" si="6"/>
        <v>3.1216874248195072</v>
      </c>
      <c r="G186" s="4"/>
    </row>
    <row r="187" spans="1:7" x14ac:dyDescent="0.25">
      <c r="A187">
        <v>72.243799999999993</v>
      </c>
      <c r="B187">
        <v>3.2065700000000001</v>
      </c>
      <c r="C187">
        <v>3.2065700000000001</v>
      </c>
      <c r="D187">
        <f t="shared" si="4"/>
        <v>72.455128428726439</v>
      </c>
      <c r="E187">
        <f t="shared" si="5"/>
        <v>3.1830337762000003</v>
      </c>
      <c r="F187">
        <f t="shared" si="6"/>
        <v>3.1544096502247916</v>
      </c>
      <c r="G187" s="4"/>
    </row>
    <row r="188" spans="1:7" x14ac:dyDescent="0.25">
      <c r="A188">
        <v>72.638499999999993</v>
      </c>
      <c r="B188">
        <v>3.2873299999999999</v>
      </c>
      <c r="C188">
        <v>3.2873299999999999</v>
      </c>
      <c r="D188">
        <f t="shared" si="4"/>
        <v>72.850982116363895</v>
      </c>
      <c r="E188">
        <f t="shared" si="5"/>
        <v>3.2632009977999998</v>
      </c>
      <c r="F188">
        <f t="shared" si="6"/>
        <v>3.1870080284939251</v>
      </c>
      <c r="G188" s="4"/>
    </row>
    <row r="189" spans="1:7" x14ac:dyDescent="0.25">
      <c r="A189">
        <v>73.033299999999997</v>
      </c>
      <c r="B189">
        <v>3.3108599999999999</v>
      </c>
      <c r="C189">
        <v>3.3108599999999999</v>
      </c>
      <c r="D189">
        <f t="shared" si="4"/>
        <v>73.246936096296167</v>
      </c>
      <c r="E189">
        <f t="shared" si="5"/>
        <v>3.2865582875999997</v>
      </c>
      <c r="F189">
        <f t="shared" si="6"/>
        <v>3.2194945987701287</v>
      </c>
      <c r="G189" s="4"/>
    </row>
    <row r="190" spans="1:7" x14ac:dyDescent="0.25">
      <c r="A190">
        <v>73.428100000000001</v>
      </c>
      <c r="B190">
        <v>3.2760799999999999</v>
      </c>
      <c r="C190">
        <v>3.2760799999999999</v>
      </c>
      <c r="D190">
        <f t="shared" si="4"/>
        <v>73.64289007622844</v>
      </c>
      <c r="E190">
        <f t="shared" si="5"/>
        <v>3.2520335727999998</v>
      </c>
      <c r="F190">
        <f t="shared" si="6"/>
        <v>3.2518566238370967</v>
      </c>
      <c r="G190" s="4"/>
    </row>
    <row r="191" spans="1:7" x14ac:dyDescent="0.25">
      <c r="A191">
        <v>73.822900000000004</v>
      </c>
      <c r="B191">
        <v>3.2837399999999999</v>
      </c>
      <c r="C191">
        <v>3.2837399999999999</v>
      </c>
      <c r="D191">
        <f t="shared" si="4"/>
        <v>74.038844056160713</v>
      </c>
      <c r="E191">
        <f t="shared" si="5"/>
        <v>3.2596373483999996</v>
      </c>
      <c r="F191">
        <f t="shared" si="6"/>
        <v>3.2840896574466623</v>
      </c>
      <c r="G191" s="4"/>
    </row>
    <row r="192" spans="1:7" x14ac:dyDescent="0.25">
      <c r="A192">
        <v>74.217600000000004</v>
      </c>
      <c r="B192">
        <v>3.3503599999999998</v>
      </c>
      <c r="C192">
        <v>3.3503599999999998</v>
      </c>
      <c r="D192">
        <f t="shared" si="4"/>
        <v>74.434697743798139</v>
      </c>
      <c r="E192">
        <f t="shared" si="5"/>
        <v>3.3257683575999999</v>
      </c>
      <c r="F192">
        <f t="shared" si="6"/>
        <v>3.3161811577371774</v>
      </c>
      <c r="G192" s="4"/>
    </row>
    <row r="193" spans="1:7" x14ac:dyDescent="0.25">
      <c r="A193">
        <v>74.612399999999994</v>
      </c>
      <c r="B193">
        <v>3.3877199999999998</v>
      </c>
      <c r="C193">
        <v>3.3877199999999998</v>
      </c>
      <c r="D193">
        <f t="shared" si="4"/>
        <v>74.830651723730398</v>
      </c>
      <c r="E193">
        <f t="shared" si="5"/>
        <v>3.3628541351999997</v>
      </c>
      <c r="F193">
        <f t="shared" si="6"/>
        <v>3.3481429766530884</v>
      </c>
      <c r="G193" s="4"/>
    </row>
    <row r="194" spans="1:7" x14ac:dyDescent="0.25">
      <c r="A194">
        <v>75.007199999999997</v>
      </c>
      <c r="B194">
        <v>3.3901300000000001</v>
      </c>
      <c r="C194">
        <v>3.3901300000000001</v>
      </c>
      <c r="D194">
        <f t="shared" si="4"/>
        <v>75.226605703662671</v>
      </c>
      <c r="E194">
        <f t="shared" si="5"/>
        <v>3.3652464458</v>
      </c>
      <c r="F194">
        <f t="shared" si="6"/>
        <v>3.3799625752416818</v>
      </c>
      <c r="G194" s="4"/>
    </row>
    <row r="195" spans="1:7" x14ac:dyDescent="0.25">
      <c r="A195">
        <v>75.402000000000001</v>
      </c>
      <c r="B195">
        <v>3.4009499999999999</v>
      </c>
      <c r="C195">
        <v>3.4009499999999999</v>
      </c>
      <c r="D195">
        <f t="shared" si="4"/>
        <v>75.622559683594943</v>
      </c>
      <c r="E195">
        <f t="shared" si="5"/>
        <v>3.3759870269999999</v>
      </c>
      <c r="F195">
        <f t="shared" si="6"/>
        <v>3.4116355817792572</v>
      </c>
      <c r="G195" s="4"/>
    </row>
    <row r="196" spans="1:7" x14ac:dyDescent="0.25">
      <c r="A196">
        <v>75.796700000000001</v>
      </c>
      <c r="B196">
        <v>3.5072700000000001</v>
      </c>
      <c r="C196">
        <v>3.5072700000000001</v>
      </c>
      <c r="D196">
        <f t="shared" si="4"/>
        <v>76.018413371232398</v>
      </c>
      <c r="E196">
        <f t="shared" si="5"/>
        <v>3.4815266382000001</v>
      </c>
      <c r="F196">
        <f t="shared" si="6"/>
        <v>3.4431496798483412</v>
      </c>
      <c r="G196" s="4"/>
    </row>
    <row r="197" spans="1:7" x14ac:dyDescent="0.25">
      <c r="A197">
        <v>76.191500000000005</v>
      </c>
      <c r="B197">
        <v>3.5297100000000001</v>
      </c>
      <c r="C197">
        <v>3.5297100000000001</v>
      </c>
      <c r="D197">
        <f t="shared" si="4"/>
        <v>76.414367351164657</v>
      </c>
      <c r="E197">
        <f t="shared" si="5"/>
        <v>3.5038019286000002</v>
      </c>
      <c r="F197">
        <f t="shared" si="6"/>
        <v>3.4745165081487794</v>
      </c>
      <c r="G197" s="4"/>
    </row>
    <row r="198" spans="1:7" x14ac:dyDescent="0.25">
      <c r="A198">
        <v>76.586299999999994</v>
      </c>
      <c r="B198">
        <v>3.5451800000000002</v>
      </c>
      <c r="C198">
        <v>3.5451800000000002</v>
      </c>
      <c r="D198">
        <f t="shared" ref="D198:D261" si="7">(A198*$D$2-$E$3)*COS($E$4)+$E$3</f>
        <v>76.810321331096915</v>
      </c>
      <c r="E198">
        <f t="shared" ref="E198:E261" si="8">B198*$E$2</f>
        <v>3.5191583788000003</v>
      </c>
      <c r="F198">
        <f t="shared" si="6"/>
        <v>3.5057237535470351</v>
      </c>
      <c r="G198" s="4"/>
    </row>
    <row r="199" spans="1:7" x14ac:dyDescent="0.25">
      <c r="A199">
        <v>76.981099999999998</v>
      </c>
      <c r="B199">
        <v>3.5481099999999999</v>
      </c>
      <c r="C199">
        <v>3.5481099999999999</v>
      </c>
      <c r="D199">
        <f t="shared" si="7"/>
        <v>77.206275311029188</v>
      </c>
      <c r="E199">
        <f t="shared" si="8"/>
        <v>3.5220668726</v>
      </c>
      <c r="F199">
        <f t="shared" si="6"/>
        <v>3.5367671284511761</v>
      </c>
      <c r="G199" s="4"/>
    </row>
    <row r="200" spans="1:7" x14ac:dyDescent="0.25">
      <c r="A200">
        <v>77.375799999999998</v>
      </c>
      <c r="B200">
        <v>3.6019199999999998</v>
      </c>
      <c r="C200">
        <v>3.6019199999999998</v>
      </c>
      <c r="D200">
        <f t="shared" si="7"/>
        <v>77.602128998666643</v>
      </c>
      <c r="E200">
        <f t="shared" si="8"/>
        <v>3.5754819071999999</v>
      </c>
      <c r="F200">
        <f t="shared" si="6"/>
        <v>3.5676345689544435</v>
      </c>
      <c r="G200" s="4"/>
    </row>
    <row r="201" spans="1:7" x14ac:dyDescent="0.25">
      <c r="A201">
        <v>77.770600000000002</v>
      </c>
      <c r="B201">
        <v>3.64235</v>
      </c>
      <c r="C201">
        <v>3.64235</v>
      </c>
      <c r="D201">
        <f t="shared" si="7"/>
        <v>77.998082978598916</v>
      </c>
      <c r="E201">
        <f t="shared" si="8"/>
        <v>3.6156151510000001</v>
      </c>
      <c r="F201">
        <f t="shared" si="6"/>
        <v>3.5983374749348958</v>
      </c>
      <c r="G201" s="4"/>
    </row>
    <row r="202" spans="1:7" x14ac:dyDescent="0.25">
      <c r="A202">
        <v>78.165400000000005</v>
      </c>
      <c r="B202">
        <v>3.6964399999999999</v>
      </c>
      <c r="C202">
        <v>3.6964399999999999</v>
      </c>
      <c r="D202">
        <f t="shared" si="7"/>
        <v>78.394036958531188</v>
      </c>
      <c r="E202">
        <f t="shared" si="8"/>
        <v>3.6693081303999997</v>
      </c>
      <c r="F202">
        <f t="shared" si="6"/>
        <v>3.6288637861374982</v>
      </c>
      <c r="G202" s="4"/>
    </row>
    <row r="203" spans="1:7" x14ac:dyDescent="0.25">
      <c r="A203">
        <v>78.560199999999995</v>
      </c>
      <c r="B203">
        <v>3.6901799999999998</v>
      </c>
      <c r="C203">
        <v>3.6901799999999998</v>
      </c>
      <c r="D203">
        <f t="shared" si="7"/>
        <v>78.789990938463433</v>
      </c>
      <c r="E203">
        <f t="shared" si="8"/>
        <v>3.6630940787999999</v>
      </c>
      <c r="F203">
        <f t="shared" si="6"/>
        <v>3.6592093085244848</v>
      </c>
      <c r="G203" s="4"/>
    </row>
    <row r="204" spans="1:7" x14ac:dyDescent="0.25">
      <c r="A204">
        <v>78.954899999999995</v>
      </c>
      <c r="B204">
        <v>3.6779299999999999</v>
      </c>
      <c r="C204">
        <v>3.6779299999999999</v>
      </c>
      <c r="D204">
        <f t="shared" si="7"/>
        <v>79.185844626100888</v>
      </c>
      <c r="E204">
        <f t="shared" si="8"/>
        <v>3.6509339937999998</v>
      </c>
      <c r="F204">
        <f t="shared" si="6"/>
        <v>3.6893622572114504</v>
      </c>
      <c r="G204" s="4"/>
    </row>
    <row r="205" spans="1:7" x14ac:dyDescent="0.25">
      <c r="A205">
        <v>79.349699999999999</v>
      </c>
      <c r="B205">
        <v>3.67517</v>
      </c>
      <c r="C205">
        <v>3.67517</v>
      </c>
      <c r="D205">
        <f t="shared" si="7"/>
        <v>79.581798606033161</v>
      </c>
      <c r="E205">
        <f t="shared" si="8"/>
        <v>3.6481942522000002</v>
      </c>
      <c r="F205">
        <f t="shared" si="6"/>
        <v>3.7193337682022998</v>
      </c>
      <c r="G205" s="4"/>
    </row>
    <row r="206" spans="1:7" x14ac:dyDescent="0.25">
      <c r="A206">
        <v>79.744500000000002</v>
      </c>
      <c r="B206">
        <v>3.8562599999999998</v>
      </c>
      <c r="C206">
        <v>3.8562599999999998</v>
      </c>
      <c r="D206">
        <f t="shared" si="7"/>
        <v>79.977752585965419</v>
      </c>
      <c r="E206">
        <f t="shared" si="8"/>
        <v>3.8279550515999996</v>
      </c>
      <c r="F206">
        <f t="shared" si="6"/>
        <v>3.7491120606241051</v>
      </c>
      <c r="G206" s="4"/>
    </row>
    <row r="207" spans="1:7" x14ac:dyDescent="0.25">
      <c r="A207">
        <v>80.139300000000006</v>
      </c>
      <c r="B207">
        <v>3.9112900000000002</v>
      </c>
      <c r="C207">
        <v>3.9112900000000002</v>
      </c>
      <c r="D207">
        <f t="shared" si="7"/>
        <v>80.373706565897692</v>
      </c>
      <c r="E207">
        <f t="shared" si="8"/>
        <v>3.8825811314000003</v>
      </c>
      <c r="F207">
        <f t="shared" si="6"/>
        <v>3.7786930432100867</v>
      </c>
      <c r="G207" s="4"/>
    </row>
    <row r="208" spans="1:7" x14ac:dyDescent="0.25">
      <c r="A208">
        <v>80.534000000000006</v>
      </c>
      <c r="B208">
        <v>3.8815</v>
      </c>
      <c r="C208">
        <v>3.8815</v>
      </c>
      <c r="D208">
        <f t="shared" si="7"/>
        <v>80.769560253535133</v>
      </c>
      <c r="E208">
        <f t="shared" si="8"/>
        <v>3.8530097899999998</v>
      </c>
      <c r="F208">
        <f t="shared" si="6"/>
        <v>3.8080652359966276</v>
      </c>
      <c r="G208" s="4"/>
    </row>
    <row r="209" spans="1:7" x14ac:dyDescent="0.25">
      <c r="A209">
        <v>80.928799999999995</v>
      </c>
      <c r="B209">
        <v>3.8420999999999998</v>
      </c>
      <c r="C209">
        <v>3.8420999999999998</v>
      </c>
      <c r="D209">
        <f t="shared" si="7"/>
        <v>81.165514233467391</v>
      </c>
      <c r="E209">
        <f t="shared" si="8"/>
        <v>3.8138989859999999</v>
      </c>
      <c r="F209">
        <f t="shared" si="6"/>
        <v>3.8372394866410158</v>
      </c>
      <c r="G209" s="4"/>
    </row>
    <row r="210" spans="1:7" x14ac:dyDescent="0.25">
      <c r="A210">
        <v>81.323599999999999</v>
      </c>
      <c r="B210">
        <v>3.8403100000000001</v>
      </c>
      <c r="C210">
        <v>3.8403100000000001</v>
      </c>
      <c r="D210">
        <f t="shared" si="7"/>
        <v>81.561468213399664</v>
      </c>
      <c r="E210">
        <f t="shared" si="8"/>
        <v>3.8121221246000001</v>
      </c>
      <c r="F210">
        <f t="shared" ref="F210:F273" si="9">SUM($I$6*$I$1*COS(PI()+(PI()-$I$2)*(D210-$L$2)/($L$2-$L$1)),$L$3,$I$6*$I$1)</f>
        <v>3.8662043195420654</v>
      </c>
      <c r="G210" s="4"/>
    </row>
    <row r="211" spans="1:7" x14ac:dyDescent="0.25">
      <c r="A211">
        <v>81.718400000000003</v>
      </c>
      <c r="B211">
        <v>3.8609</v>
      </c>
      <c r="C211">
        <v>3.8609</v>
      </c>
      <c r="D211">
        <f t="shared" si="7"/>
        <v>81.957422193331936</v>
      </c>
      <c r="E211">
        <f t="shared" si="8"/>
        <v>3.8325609940000001</v>
      </c>
      <c r="F211">
        <f t="shared" si="9"/>
        <v>3.8949557551949425</v>
      </c>
      <c r="G211" s="4"/>
    </row>
    <row r="212" spans="1:7" x14ac:dyDescent="0.25">
      <c r="A212">
        <v>82.113100000000003</v>
      </c>
      <c r="B212">
        <v>4.0485300000000004</v>
      </c>
      <c r="C212">
        <v>4.0485300000000004</v>
      </c>
      <c r="D212">
        <f t="shared" si="7"/>
        <v>82.353275880969392</v>
      </c>
      <c r="E212">
        <f t="shared" si="8"/>
        <v>4.0188137898000003</v>
      </c>
      <c r="F212">
        <f t="shared" si="9"/>
        <v>3.9234826437851744</v>
      </c>
      <c r="G212" s="4"/>
    </row>
    <row r="213" spans="1:7" x14ac:dyDescent="0.25">
      <c r="A213">
        <v>82.507900000000006</v>
      </c>
      <c r="B213">
        <v>4.0950600000000001</v>
      </c>
      <c r="C213">
        <v>4.0950600000000001</v>
      </c>
      <c r="D213">
        <f t="shared" si="7"/>
        <v>82.749229860901664</v>
      </c>
      <c r="E213">
        <f t="shared" si="8"/>
        <v>4.0650022595999999</v>
      </c>
      <c r="F213">
        <f t="shared" si="9"/>
        <v>3.9517955207846347</v>
      </c>
      <c r="G213" s="4"/>
    </row>
    <row r="214" spans="1:7" x14ac:dyDescent="0.25">
      <c r="A214">
        <v>82.902699999999996</v>
      </c>
      <c r="B214">
        <v>4.0814599999999999</v>
      </c>
      <c r="C214">
        <v>4.0814599999999999</v>
      </c>
      <c r="D214">
        <f t="shared" si="7"/>
        <v>83.145183840833909</v>
      </c>
      <c r="E214">
        <f t="shared" si="8"/>
        <v>4.0515020836</v>
      </c>
      <c r="F214">
        <f t="shared" si="9"/>
        <v>3.9798832410826419</v>
      </c>
      <c r="G214" s="4"/>
    </row>
    <row r="215" spans="1:7" x14ac:dyDescent="0.25">
      <c r="A215">
        <v>83.297499999999999</v>
      </c>
      <c r="B215">
        <v>4.0494899999999996</v>
      </c>
      <c r="C215">
        <v>4.0494899999999996</v>
      </c>
      <c r="D215">
        <f t="shared" si="7"/>
        <v>83.541137820766181</v>
      </c>
      <c r="E215">
        <f t="shared" si="8"/>
        <v>4.0197667434</v>
      </c>
      <c r="F215">
        <f t="shared" si="9"/>
        <v>4.0077419456816656</v>
      </c>
      <c r="G215" s="4"/>
    </row>
    <row r="216" spans="1:7" x14ac:dyDescent="0.25">
      <c r="A216">
        <v>83.6922</v>
      </c>
      <c r="B216">
        <v>3.99011</v>
      </c>
      <c r="C216">
        <v>3.99011</v>
      </c>
      <c r="D216">
        <f t="shared" si="7"/>
        <v>83.936991508403636</v>
      </c>
      <c r="E216">
        <f t="shared" si="8"/>
        <v>3.9608225926</v>
      </c>
      <c r="F216">
        <f t="shared" si="9"/>
        <v>4.0353608394191971</v>
      </c>
      <c r="G216" s="4"/>
    </row>
    <row r="217" spans="1:7" x14ac:dyDescent="0.25">
      <c r="A217">
        <v>84.087000000000003</v>
      </c>
      <c r="B217">
        <v>4.0631399999999998</v>
      </c>
      <c r="C217">
        <v>4.0631399999999998</v>
      </c>
      <c r="D217">
        <f t="shared" si="7"/>
        <v>84.332945488335909</v>
      </c>
      <c r="E217">
        <f t="shared" si="8"/>
        <v>4.0333165523999996</v>
      </c>
      <c r="F217">
        <f t="shared" si="9"/>
        <v>4.0627501224289562</v>
      </c>
      <c r="G217" s="4"/>
    </row>
    <row r="218" spans="1:7" x14ac:dyDescent="0.25">
      <c r="A218">
        <v>84.481800000000007</v>
      </c>
      <c r="B218">
        <v>4.2393299999999998</v>
      </c>
      <c r="C218">
        <v>4.2393299999999998</v>
      </c>
      <c r="D218">
        <f t="shared" si="7"/>
        <v>84.728899468268182</v>
      </c>
      <c r="E218">
        <f t="shared" si="8"/>
        <v>4.2082133177999994</v>
      </c>
      <c r="F218">
        <f t="shared" si="9"/>
        <v>4.0898990045832493</v>
      </c>
      <c r="G218" s="4"/>
    </row>
    <row r="219" spans="1:7" x14ac:dyDescent="0.25">
      <c r="A219">
        <v>84.876599999999996</v>
      </c>
      <c r="B219">
        <v>4.2406300000000003</v>
      </c>
      <c r="C219">
        <v>4.2406300000000003</v>
      </c>
      <c r="D219">
        <f t="shared" si="7"/>
        <v>85.124853448200412</v>
      </c>
      <c r="E219">
        <f t="shared" si="8"/>
        <v>4.2095037758</v>
      </c>
      <c r="F219">
        <f t="shared" si="9"/>
        <v>4.11680375587237</v>
      </c>
      <c r="G219" s="4"/>
    </row>
    <row r="220" spans="1:7" x14ac:dyDescent="0.25">
      <c r="A220">
        <v>85.271299999999997</v>
      </c>
      <c r="B220">
        <v>4.2387699999999997</v>
      </c>
      <c r="C220">
        <v>4.2387699999999997</v>
      </c>
      <c r="D220">
        <f t="shared" si="7"/>
        <v>85.520707135837867</v>
      </c>
      <c r="E220">
        <f t="shared" si="8"/>
        <v>4.2076574281999992</v>
      </c>
      <c r="F220">
        <f t="shared" si="9"/>
        <v>4.1434539595092197</v>
      </c>
      <c r="G220" s="4"/>
    </row>
    <row r="221" spans="1:7" x14ac:dyDescent="0.25">
      <c r="A221">
        <v>85.6661</v>
      </c>
      <c r="B221">
        <v>4.1996000000000002</v>
      </c>
      <c r="C221">
        <v>4.1996000000000002</v>
      </c>
      <c r="D221">
        <f t="shared" si="7"/>
        <v>85.91666111577014</v>
      </c>
      <c r="E221">
        <f t="shared" si="8"/>
        <v>4.1687749360000002</v>
      </c>
      <c r="F221">
        <f t="shared" si="9"/>
        <v>4.1698594578735557</v>
      </c>
      <c r="G221" s="4"/>
    </row>
    <row r="222" spans="1:7" x14ac:dyDescent="0.25">
      <c r="A222">
        <v>86.060900000000004</v>
      </c>
      <c r="B222">
        <v>4.1215400000000004</v>
      </c>
      <c r="C222">
        <v>4.1215400000000004</v>
      </c>
      <c r="D222">
        <f t="shared" si="7"/>
        <v>86.312615095702412</v>
      </c>
      <c r="E222">
        <f t="shared" si="8"/>
        <v>4.0912878964000008</v>
      </c>
      <c r="F222">
        <f t="shared" si="9"/>
        <v>4.1960098395330458</v>
      </c>
      <c r="G222" s="4"/>
    </row>
    <row r="223" spans="1:7" x14ac:dyDescent="0.25">
      <c r="A223">
        <v>86.455600000000004</v>
      </c>
      <c r="B223">
        <v>4.23482</v>
      </c>
      <c r="C223">
        <v>4.23482</v>
      </c>
      <c r="D223">
        <f t="shared" si="7"/>
        <v>86.708468783339868</v>
      </c>
      <c r="E223">
        <f t="shared" si="8"/>
        <v>4.2037364212000004</v>
      </c>
      <c r="F223">
        <f t="shared" si="9"/>
        <v>4.2218949865459008</v>
      </c>
      <c r="G223" s="4"/>
    </row>
    <row r="224" spans="1:7" x14ac:dyDescent="0.25">
      <c r="A224">
        <v>86.850399999999993</v>
      </c>
      <c r="B224">
        <v>4.2850799999999998</v>
      </c>
      <c r="C224">
        <v>4.2850799999999998</v>
      </c>
      <c r="D224">
        <f t="shared" si="7"/>
        <v>87.104422763272112</v>
      </c>
      <c r="E224">
        <f t="shared" si="8"/>
        <v>4.2536275127999996</v>
      </c>
      <c r="F224">
        <f t="shared" si="9"/>
        <v>4.2475244587432748</v>
      </c>
      <c r="G224" s="4"/>
    </row>
    <row r="225" spans="1:7" x14ac:dyDescent="0.25">
      <c r="A225">
        <v>87.245199999999997</v>
      </c>
      <c r="B225">
        <v>4.3911800000000003</v>
      </c>
      <c r="C225">
        <v>4.3911800000000003</v>
      </c>
      <c r="D225">
        <f t="shared" si="7"/>
        <v>87.500376743204399</v>
      </c>
      <c r="E225">
        <f t="shared" si="8"/>
        <v>4.3589487388000006</v>
      </c>
      <c r="F225">
        <f t="shared" si="9"/>
        <v>4.272888143770432</v>
      </c>
      <c r="G225" s="4"/>
    </row>
    <row r="226" spans="1:7" x14ac:dyDescent="0.25">
      <c r="A226">
        <v>87.64</v>
      </c>
      <c r="B226">
        <v>4.4104599999999996</v>
      </c>
      <c r="C226">
        <v>4.4104599999999996</v>
      </c>
      <c r="D226">
        <f t="shared" si="7"/>
        <v>87.896330723136657</v>
      </c>
      <c r="E226">
        <f t="shared" si="8"/>
        <v>4.3780872235999997</v>
      </c>
      <c r="F226">
        <f t="shared" si="9"/>
        <v>4.2979825568875292</v>
      </c>
      <c r="G226" s="4"/>
    </row>
    <row r="227" spans="1:7" x14ac:dyDescent="0.25">
      <c r="A227">
        <v>88.034700000000001</v>
      </c>
      <c r="B227">
        <v>4.35297</v>
      </c>
      <c r="C227">
        <v>4.35297</v>
      </c>
      <c r="D227">
        <f t="shared" si="7"/>
        <v>88.292184410774112</v>
      </c>
      <c r="E227">
        <f t="shared" si="8"/>
        <v>4.3210192002000003</v>
      </c>
      <c r="F227">
        <f t="shared" si="9"/>
        <v>4.3227979980126747</v>
      </c>
      <c r="G227" s="4"/>
    </row>
    <row r="228" spans="1:7" x14ac:dyDescent="0.25">
      <c r="A228">
        <v>88.429500000000004</v>
      </c>
      <c r="B228">
        <v>4.3073199999999998</v>
      </c>
      <c r="C228">
        <v>4.3073199999999998</v>
      </c>
      <c r="D228">
        <f t="shared" si="7"/>
        <v>88.688138390706385</v>
      </c>
      <c r="E228">
        <f t="shared" si="8"/>
        <v>4.2757042711999995</v>
      </c>
      <c r="F228">
        <f t="shared" si="9"/>
        <v>4.3473436319161944</v>
      </c>
      <c r="G228" s="4"/>
    </row>
    <row r="229" spans="1:7" x14ac:dyDescent="0.25">
      <c r="A229">
        <v>88.824299999999994</v>
      </c>
      <c r="B229">
        <v>4.3288799999999998</v>
      </c>
      <c r="C229">
        <v>4.3288799999999998</v>
      </c>
      <c r="D229">
        <f t="shared" si="7"/>
        <v>89.084092370638643</v>
      </c>
      <c r="E229">
        <f t="shared" si="8"/>
        <v>4.2971060207999994</v>
      </c>
      <c r="F229">
        <f t="shared" si="9"/>
        <v>4.371609764402165</v>
      </c>
      <c r="G229" s="4"/>
    </row>
    <row r="230" spans="1:7" x14ac:dyDescent="0.25">
      <c r="A230">
        <v>89.219099999999997</v>
      </c>
      <c r="B230">
        <v>4.41988</v>
      </c>
      <c r="C230">
        <v>4.41988</v>
      </c>
      <c r="D230">
        <f t="shared" si="7"/>
        <v>89.480046350570916</v>
      </c>
      <c r="E230">
        <f t="shared" si="8"/>
        <v>4.3874380808</v>
      </c>
      <c r="F230">
        <f t="shared" si="9"/>
        <v>4.395593061524492</v>
      </c>
      <c r="G230" s="4"/>
    </row>
    <row r="231" spans="1:7" x14ac:dyDescent="0.25">
      <c r="A231">
        <v>89.613799999999998</v>
      </c>
      <c r="B231">
        <v>4.5026999999999999</v>
      </c>
      <c r="C231">
        <v>4.5026999999999999</v>
      </c>
      <c r="D231">
        <f t="shared" si="7"/>
        <v>89.875900038208343</v>
      </c>
      <c r="E231">
        <f t="shared" si="8"/>
        <v>4.4696501819999996</v>
      </c>
      <c r="F231">
        <f t="shared" si="9"/>
        <v>4.4192842623780662</v>
      </c>
      <c r="G231" s="4"/>
    </row>
    <row r="232" spans="1:7" x14ac:dyDescent="0.25">
      <c r="A232">
        <v>90.008600000000001</v>
      </c>
      <c r="B232">
        <v>4.5589199999999996</v>
      </c>
      <c r="C232">
        <v>4.5589199999999996</v>
      </c>
      <c r="D232">
        <f t="shared" si="7"/>
        <v>90.271854018140615</v>
      </c>
      <c r="E232">
        <f t="shared" si="8"/>
        <v>4.5254575271999995</v>
      </c>
      <c r="F232">
        <f t="shared" si="9"/>
        <v>4.442692116531898</v>
      </c>
      <c r="G232" s="4"/>
    </row>
    <row r="233" spans="1:7" x14ac:dyDescent="0.25">
      <c r="A233">
        <v>90.403400000000005</v>
      </c>
      <c r="B233">
        <v>4.5541400000000003</v>
      </c>
      <c r="C233">
        <v>4.5541400000000003</v>
      </c>
      <c r="D233">
        <f t="shared" si="7"/>
        <v>90.667807998072888</v>
      </c>
      <c r="E233">
        <f t="shared" si="8"/>
        <v>4.5207126124000006</v>
      </c>
      <c r="F233">
        <f t="shared" si="9"/>
        <v>4.4658073692528344</v>
      </c>
      <c r="G233" s="4"/>
    </row>
    <row r="234" spans="1:7" x14ac:dyDescent="0.25">
      <c r="A234">
        <v>90.798199999999994</v>
      </c>
      <c r="B234">
        <v>4.4827199999999996</v>
      </c>
      <c r="C234">
        <v>4.4827199999999996</v>
      </c>
      <c r="D234">
        <f t="shared" si="7"/>
        <v>91.063761978005147</v>
      </c>
      <c r="E234">
        <f t="shared" si="8"/>
        <v>4.4498168351999992</v>
      </c>
      <c r="F234">
        <f t="shared" si="9"/>
        <v>4.4886268447151974</v>
      </c>
      <c r="G234" s="4"/>
    </row>
    <row r="235" spans="1:7" x14ac:dyDescent="0.25">
      <c r="A235">
        <v>91.192899999999995</v>
      </c>
      <c r="B235">
        <v>4.5185199999999996</v>
      </c>
      <c r="C235">
        <v>4.5185199999999996</v>
      </c>
      <c r="D235">
        <f t="shared" si="7"/>
        <v>91.459615665642602</v>
      </c>
      <c r="E235">
        <f t="shared" si="8"/>
        <v>4.4853540632</v>
      </c>
      <c r="F235">
        <f t="shared" si="9"/>
        <v>4.5111417415424242</v>
      </c>
      <c r="G235" s="4"/>
    </row>
    <row r="236" spans="1:7" x14ac:dyDescent="0.25">
      <c r="A236">
        <v>91.587699999999998</v>
      </c>
      <c r="B236">
        <v>4.5677500000000002</v>
      </c>
      <c r="C236">
        <v>4.5677500000000002</v>
      </c>
      <c r="D236">
        <f t="shared" si="7"/>
        <v>91.855569645574874</v>
      </c>
      <c r="E236">
        <f t="shared" si="8"/>
        <v>4.5342227150000003</v>
      </c>
      <c r="F236">
        <f t="shared" si="9"/>
        <v>4.5333603748741602</v>
      </c>
      <c r="G236" s="4"/>
    </row>
    <row r="237" spans="1:7" x14ac:dyDescent="0.25">
      <c r="A237">
        <v>91.982500000000002</v>
      </c>
      <c r="B237">
        <v>4.5895099999999998</v>
      </c>
      <c r="C237">
        <v>4.5895099999999998</v>
      </c>
      <c r="D237">
        <f t="shared" si="7"/>
        <v>92.251523625507133</v>
      </c>
      <c r="E237">
        <f t="shared" si="8"/>
        <v>4.5558229965999999</v>
      </c>
      <c r="F237">
        <f t="shared" si="9"/>
        <v>4.5552739497782095</v>
      </c>
      <c r="G237" s="4"/>
    </row>
    <row r="238" spans="1:7" x14ac:dyDescent="0.25">
      <c r="A238">
        <v>92.377300000000005</v>
      </c>
      <c r="B238">
        <v>4.6422999999999996</v>
      </c>
      <c r="C238">
        <v>4.6422999999999996</v>
      </c>
      <c r="D238">
        <f t="shared" si="7"/>
        <v>92.647477605439406</v>
      </c>
      <c r="E238">
        <f t="shared" si="8"/>
        <v>4.6082255179999994</v>
      </c>
      <c r="F238">
        <f t="shared" si="9"/>
        <v>4.5768794555285144</v>
      </c>
      <c r="G238" s="4"/>
    </row>
    <row r="239" spans="1:7" x14ac:dyDescent="0.25">
      <c r="A239">
        <v>92.772000000000006</v>
      </c>
      <c r="B239">
        <v>4.6627999999999998</v>
      </c>
      <c r="C239">
        <v>4.6627999999999998</v>
      </c>
      <c r="D239">
        <f t="shared" si="7"/>
        <v>93.043331293076861</v>
      </c>
      <c r="E239">
        <f t="shared" si="8"/>
        <v>4.6285750480000001</v>
      </c>
      <c r="F239">
        <f t="shared" si="9"/>
        <v>4.5981685696189398</v>
      </c>
      <c r="G239" s="4"/>
    </row>
    <row r="240" spans="1:7" x14ac:dyDescent="0.25">
      <c r="A240">
        <v>93.166799999999995</v>
      </c>
      <c r="B240">
        <v>4.7090899999999998</v>
      </c>
      <c r="C240">
        <v>4.7090899999999998</v>
      </c>
      <c r="D240">
        <f t="shared" si="7"/>
        <v>93.439285273009119</v>
      </c>
      <c r="E240">
        <f t="shared" si="8"/>
        <v>4.6745252794000001</v>
      </c>
      <c r="F240">
        <f t="shared" si="9"/>
        <v>4.6191491544864309</v>
      </c>
      <c r="G240" s="4"/>
    </row>
    <row r="241" spans="1:7" x14ac:dyDescent="0.25">
      <c r="A241">
        <v>93.561599999999999</v>
      </c>
      <c r="B241">
        <v>4.6632899999999999</v>
      </c>
      <c r="C241">
        <v>4.6632899999999999</v>
      </c>
      <c r="D241">
        <f t="shared" si="7"/>
        <v>93.835239252941392</v>
      </c>
      <c r="E241">
        <f t="shared" si="8"/>
        <v>4.6290614514000001</v>
      </c>
      <c r="F241">
        <f t="shared" si="9"/>
        <v>4.6398128943274859</v>
      </c>
      <c r="G241" s="4"/>
    </row>
    <row r="242" spans="1:7" x14ac:dyDescent="0.25">
      <c r="A242">
        <v>93.956400000000002</v>
      </c>
      <c r="B242">
        <v>4.6477199999999996</v>
      </c>
      <c r="C242">
        <v>4.6477199999999996</v>
      </c>
      <c r="D242">
        <f t="shared" si="7"/>
        <v>94.23119323287365</v>
      </c>
      <c r="E242">
        <f t="shared" si="8"/>
        <v>4.6136057351999993</v>
      </c>
      <c r="F242">
        <f t="shared" si="9"/>
        <v>4.6601569501320252</v>
      </c>
      <c r="G242" s="4"/>
    </row>
    <row r="243" spans="1:7" x14ac:dyDescent="0.25">
      <c r="A243">
        <v>94.351100000000002</v>
      </c>
      <c r="B243">
        <v>4.7750500000000002</v>
      </c>
      <c r="C243">
        <v>4.7750500000000002</v>
      </c>
      <c r="D243">
        <f t="shared" si="7"/>
        <v>94.627046920511106</v>
      </c>
      <c r="E243">
        <f t="shared" si="8"/>
        <v>4.7400011329999998</v>
      </c>
      <c r="F243">
        <f t="shared" si="9"/>
        <v>4.6801734965538806</v>
      </c>
      <c r="G243" s="4"/>
    </row>
    <row r="244" spans="1:7" x14ac:dyDescent="0.25">
      <c r="A244">
        <v>94.745900000000006</v>
      </c>
      <c r="B244">
        <v>4.7377799999999999</v>
      </c>
      <c r="C244">
        <v>4.7377799999999999</v>
      </c>
      <c r="D244">
        <f t="shared" si="7"/>
        <v>95.023000900443364</v>
      </c>
      <c r="E244">
        <f t="shared" si="8"/>
        <v>4.7030046947999997</v>
      </c>
      <c r="F244">
        <f t="shared" si="9"/>
        <v>4.6998699260488106</v>
      </c>
      <c r="G244" s="4"/>
    </row>
    <row r="245" spans="1:7" x14ac:dyDescent="0.25">
      <c r="A245">
        <v>95.140699999999995</v>
      </c>
      <c r="B245">
        <v>4.77745</v>
      </c>
      <c r="C245">
        <v>4.77745</v>
      </c>
      <c r="D245">
        <f t="shared" si="7"/>
        <v>95.418954880375622</v>
      </c>
      <c r="E245">
        <f t="shared" si="8"/>
        <v>4.7423835169999995</v>
      </c>
      <c r="F245">
        <f t="shared" si="9"/>
        <v>4.7192384202168078</v>
      </c>
      <c r="G245" s="4"/>
    </row>
    <row r="246" spans="1:7" x14ac:dyDescent="0.25">
      <c r="A246">
        <v>95.535499999999999</v>
      </c>
      <c r="B246">
        <v>4.8032300000000001</v>
      </c>
      <c r="C246">
        <v>4.8032300000000001</v>
      </c>
      <c r="D246">
        <f t="shared" si="7"/>
        <v>95.814908860307895</v>
      </c>
      <c r="E246">
        <f t="shared" si="8"/>
        <v>4.7679742917999999</v>
      </c>
      <c r="F246">
        <f t="shared" si="9"/>
        <v>4.7382763180027778</v>
      </c>
      <c r="G246" s="4"/>
    </row>
    <row r="247" spans="1:7" x14ac:dyDescent="0.25">
      <c r="A247">
        <v>95.930199999999999</v>
      </c>
      <c r="B247">
        <v>4.8195600000000001</v>
      </c>
      <c r="C247">
        <v>4.8195600000000001</v>
      </c>
      <c r="D247">
        <f t="shared" si="7"/>
        <v>96.210762547945336</v>
      </c>
      <c r="E247">
        <f t="shared" si="8"/>
        <v>4.7841844295999998</v>
      </c>
      <c r="F247">
        <f t="shared" si="9"/>
        <v>4.7569763084174852</v>
      </c>
      <c r="G247" s="4"/>
    </row>
    <row r="248" spans="1:7" x14ac:dyDescent="0.25">
      <c r="A248">
        <v>96.325000000000003</v>
      </c>
      <c r="B248">
        <v>4.79861</v>
      </c>
      <c r="C248">
        <v>4.79861</v>
      </c>
      <c r="D248">
        <f t="shared" si="7"/>
        <v>96.606716527877609</v>
      </c>
      <c r="E248">
        <f t="shared" si="8"/>
        <v>4.7633882025999998</v>
      </c>
      <c r="F248">
        <f t="shared" si="9"/>
        <v>4.7753452976898565</v>
      </c>
      <c r="G248" s="4"/>
    </row>
    <row r="249" spans="1:7" x14ac:dyDescent="0.25">
      <c r="A249">
        <v>96.719800000000006</v>
      </c>
      <c r="B249">
        <v>4.8577399999999997</v>
      </c>
      <c r="C249">
        <v>4.8577399999999997</v>
      </c>
      <c r="D249">
        <f t="shared" si="7"/>
        <v>97.002670507809881</v>
      </c>
      <c r="E249">
        <f t="shared" si="8"/>
        <v>4.8220841883999999</v>
      </c>
      <c r="F249">
        <f t="shared" si="9"/>
        <v>4.793375982005081</v>
      </c>
      <c r="G249" s="4"/>
    </row>
    <row r="250" spans="1:7" x14ac:dyDescent="0.25">
      <c r="A250">
        <v>97.114599999999996</v>
      </c>
      <c r="B250">
        <v>4.8550599999999999</v>
      </c>
      <c r="C250">
        <v>4.8550599999999999</v>
      </c>
      <c r="D250">
        <f t="shared" si="7"/>
        <v>97.39862448774214</v>
      </c>
      <c r="E250">
        <f t="shared" si="8"/>
        <v>4.8194238595999996</v>
      </c>
      <c r="F250">
        <f t="shared" si="9"/>
        <v>4.8110658841109792</v>
      </c>
      <c r="G250" s="4"/>
    </row>
    <row r="251" spans="1:7" x14ac:dyDescent="0.25">
      <c r="A251">
        <v>97.509299999999996</v>
      </c>
      <c r="B251">
        <v>4.93581</v>
      </c>
      <c r="C251">
        <v>4.93581</v>
      </c>
      <c r="D251">
        <f t="shared" si="7"/>
        <v>97.794478175379595</v>
      </c>
      <c r="E251">
        <f t="shared" si="8"/>
        <v>4.8995811545999999</v>
      </c>
      <c r="F251">
        <f t="shared" si="9"/>
        <v>4.828408223441877</v>
      </c>
      <c r="G251" s="4"/>
    </row>
    <row r="252" spans="1:7" x14ac:dyDescent="0.25">
      <c r="A252">
        <v>97.9041</v>
      </c>
      <c r="B252">
        <v>5.0021199999999997</v>
      </c>
      <c r="C252">
        <v>5.0021199999999997</v>
      </c>
      <c r="D252">
        <f t="shared" si="7"/>
        <v>98.190432155311868</v>
      </c>
      <c r="E252">
        <f t="shared" si="8"/>
        <v>4.9654044391999994</v>
      </c>
      <c r="F252">
        <f t="shared" si="9"/>
        <v>4.8454094048227407</v>
      </c>
      <c r="G252" s="4"/>
    </row>
    <row r="253" spans="1:7" x14ac:dyDescent="0.25">
      <c r="A253">
        <v>98.298900000000003</v>
      </c>
      <c r="B253">
        <v>5.0144299999999999</v>
      </c>
      <c r="C253">
        <v>5.0144299999999999</v>
      </c>
      <c r="D253">
        <f t="shared" si="7"/>
        <v>98.586386135244126</v>
      </c>
      <c r="E253">
        <f t="shared" si="8"/>
        <v>4.9776240838000003</v>
      </c>
      <c r="F253">
        <f t="shared" si="9"/>
        <v>4.8620626550748138</v>
      </c>
      <c r="G253" s="4"/>
    </row>
    <row r="254" spans="1:7" x14ac:dyDescent="0.25">
      <c r="A254">
        <v>98.693700000000007</v>
      </c>
      <c r="B254">
        <v>5.0053099999999997</v>
      </c>
      <c r="C254">
        <v>5.0053099999999997</v>
      </c>
      <c r="D254">
        <f t="shared" si="7"/>
        <v>98.982340115176399</v>
      </c>
      <c r="E254">
        <f t="shared" si="8"/>
        <v>4.9685710245999992</v>
      </c>
      <c r="F254">
        <f t="shared" si="9"/>
        <v>4.8783656861928444</v>
      </c>
      <c r="G254" s="4"/>
    </row>
    <row r="255" spans="1:7" x14ac:dyDescent="0.25">
      <c r="A255">
        <v>99.088399999999993</v>
      </c>
      <c r="B255">
        <v>4.9651300000000003</v>
      </c>
      <c r="C255">
        <v>4.9651300000000003</v>
      </c>
      <c r="D255">
        <f t="shared" si="7"/>
        <v>99.37819380281384</v>
      </c>
      <c r="E255">
        <f t="shared" si="8"/>
        <v>4.9286859457999999</v>
      </c>
      <c r="F255">
        <f t="shared" si="9"/>
        <v>4.8943122629356726</v>
      </c>
      <c r="G255" s="4"/>
    </row>
    <row r="256" spans="1:7" x14ac:dyDescent="0.25">
      <c r="A256">
        <v>99.483199999999997</v>
      </c>
      <c r="B256">
        <v>4.9908599999999996</v>
      </c>
      <c r="C256">
        <v>4.9908599999999996</v>
      </c>
      <c r="D256">
        <f t="shared" si="7"/>
        <v>99.774147782746113</v>
      </c>
      <c r="E256">
        <f t="shared" si="8"/>
        <v>4.9542270875999996</v>
      </c>
      <c r="F256">
        <f t="shared" si="9"/>
        <v>4.9099082746490748</v>
      </c>
      <c r="G256" s="4"/>
    </row>
    <row r="257" spans="1:7" x14ac:dyDescent="0.25">
      <c r="A257">
        <v>99.878</v>
      </c>
      <c r="B257">
        <v>4.9397000000000002</v>
      </c>
      <c r="C257">
        <v>4.9397000000000002</v>
      </c>
      <c r="D257">
        <f t="shared" si="7"/>
        <v>100.17010176267839</v>
      </c>
      <c r="E257">
        <f t="shared" si="8"/>
        <v>4.9034426020000002</v>
      </c>
      <c r="F257">
        <f t="shared" si="9"/>
        <v>4.9251474936750785</v>
      </c>
      <c r="G257" s="4"/>
    </row>
    <row r="258" spans="1:7" x14ac:dyDescent="0.25">
      <c r="A258">
        <v>100.273</v>
      </c>
      <c r="B258">
        <v>4.9316500000000003</v>
      </c>
      <c r="C258">
        <v>4.9316500000000003</v>
      </c>
      <c r="D258">
        <f t="shared" si="7"/>
        <v>100.56625632720028</v>
      </c>
      <c r="E258">
        <f t="shared" si="8"/>
        <v>4.8954516890000006</v>
      </c>
      <c r="F258">
        <f t="shared" si="9"/>
        <v>4.9400352731489132</v>
      </c>
      <c r="G258" s="4"/>
    </row>
    <row r="259" spans="1:7" x14ac:dyDescent="0.25">
      <c r="A259">
        <v>100.66800000000001</v>
      </c>
      <c r="B259">
        <v>4.9552699999999996</v>
      </c>
      <c r="C259">
        <v>4.9552699999999996</v>
      </c>
      <c r="D259">
        <f t="shared" si="7"/>
        <v>100.96241089172219</v>
      </c>
      <c r="E259">
        <f t="shared" si="8"/>
        <v>4.9188983181999992</v>
      </c>
      <c r="F259">
        <f t="shared" si="9"/>
        <v>4.954561754985308</v>
      </c>
      <c r="G259" s="4"/>
    </row>
    <row r="260" spans="1:7" x14ac:dyDescent="0.25">
      <c r="A260">
        <v>101.062</v>
      </c>
      <c r="B260">
        <v>5.0268600000000001</v>
      </c>
      <c r="C260">
        <v>5.0268600000000001</v>
      </c>
      <c r="D260">
        <f t="shared" si="7"/>
        <v>101.3575625332959</v>
      </c>
      <c r="E260">
        <f t="shared" si="8"/>
        <v>4.9899628476000002</v>
      </c>
      <c r="F260">
        <f t="shared" si="9"/>
        <v>4.9686895455386075</v>
      </c>
      <c r="G260" s="4"/>
    </row>
    <row r="261" spans="1:7" x14ac:dyDescent="0.25">
      <c r="A261">
        <v>101.45699999999999</v>
      </c>
      <c r="B261">
        <v>5.1159999999999997</v>
      </c>
      <c r="C261">
        <v>5.1159999999999997</v>
      </c>
      <c r="D261">
        <f t="shared" si="7"/>
        <v>101.7537170978178</v>
      </c>
      <c r="E261">
        <f t="shared" si="8"/>
        <v>5.07844856</v>
      </c>
      <c r="F261">
        <f t="shared" si="9"/>
        <v>4.9824884156605549</v>
      </c>
      <c r="G261" s="4"/>
    </row>
    <row r="262" spans="1:7" x14ac:dyDescent="0.25">
      <c r="A262">
        <v>101.852</v>
      </c>
      <c r="B262">
        <v>5.11137</v>
      </c>
      <c r="C262">
        <v>5.11137</v>
      </c>
      <c r="D262">
        <f t="shared" ref="D262:D325" si="10">(A262*$D$2-$E$3)*COS($E$4)+$E$3</f>
        <v>102.14987166233971</v>
      </c>
      <c r="E262">
        <f t="shared" ref="E262:E325" si="11">B262*$E$2</f>
        <v>5.0738525442000002</v>
      </c>
      <c r="F262">
        <f t="shared" si="9"/>
        <v>4.9959201495581302</v>
      </c>
      <c r="G262" s="4"/>
    </row>
    <row r="263" spans="1:7" x14ac:dyDescent="0.25">
      <c r="A263">
        <v>102.247</v>
      </c>
      <c r="B263">
        <v>5.1024000000000003</v>
      </c>
      <c r="C263">
        <v>5.1024000000000003</v>
      </c>
      <c r="D263">
        <f t="shared" si="10"/>
        <v>102.5460262268616</v>
      </c>
      <c r="E263">
        <f t="shared" si="11"/>
        <v>5.064948384</v>
      </c>
      <c r="F263">
        <f t="shared" si="9"/>
        <v>5.0089828999629935</v>
      </c>
      <c r="G263" s="4"/>
    </row>
    <row r="264" spans="1:7" x14ac:dyDescent="0.25">
      <c r="A264">
        <v>102.64100000000001</v>
      </c>
      <c r="B264">
        <v>5.10168</v>
      </c>
      <c r="C264">
        <v>5.10168</v>
      </c>
      <c r="D264">
        <f t="shared" si="10"/>
        <v>102.94117786843535</v>
      </c>
      <c r="E264">
        <f t="shared" si="11"/>
        <v>5.0642336688</v>
      </c>
      <c r="F264">
        <f t="shared" si="9"/>
        <v>5.0216432084143428</v>
      </c>
      <c r="G264" s="4"/>
    </row>
    <row r="265" spans="1:7" x14ac:dyDescent="0.25">
      <c r="A265">
        <v>103.036</v>
      </c>
      <c r="B265">
        <v>5.13056</v>
      </c>
      <c r="C265">
        <v>5.13056</v>
      </c>
      <c r="D265">
        <f t="shared" si="10"/>
        <v>103.33733243295724</v>
      </c>
      <c r="E265">
        <f t="shared" si="11"/>
        <v>5.0929016895999997</v>
      </c>
      <c r="F265">
        <f t="shared" si="9"/>
        <v>5.0339635985248155</v>
      </c>
      <c r="G265" s="4"/>
    </row>
    <row r="266" spans="1:7" x14ac:dyDescent="0.25">
      <c r="A266">
        <v>103.431</v>
      </c>
      <c r="B266">
        <v>5.2064599999999999</v>
      </c>
      <c r="C266">
        <v>5.2064599999999999</v>
      </c>
      <c r="D266">
        <f t="shared" si="10"/>
        <v>103.73348699747913</v>
      </c>
      <c r="E266">
        <f t="shared" si="11"/>
        <v>5.1682445835999999</v>
      </c>
      <c r="F266">
        <f t="shared" si="9"/>
        <v>5.0459097730214424</v>
      </c>
      <c r="G266" s="4"/>
    </row>
    <row r="267" spans="1:7" x14ac:dyDescent="0.25">
      <c r="A267">
        <v>103.82599999999999</v>
      </c>
      <c r="B267">
        <v>5.1910699999999999</v>
      </c>
      <c r="C267">
        <v>5.1910699999999999</v>
      </c>
      <c r="D267">
        <f t="shared" si="10"/>
        <v>104.12964156200103</v>
      </c>
      <c r="E267">
        <f t="shared" si="11"/>
        <v>5.1529675462000002</v>
      </c>
      <c r="F267">
        <f t="shared" si="9"/>
        <v>5.0574800889450895</v>
      </c>
      <c r="G267" s="4"/>
    </row>
    <row r="268" spans="1:7" x14ac:dyDescent="0.25">
      <c r="A268">
        <v>104.221</v>
      </c>
      <c r="B268">
        <v>5.1410600000000004</v>
      </c>
      <c r="C268">
        <v>5.1410600000000004</v>
      </c>
      <c r="D268">
        <f t="shared" si="10"/>
        <v>104.52579612652293</v>
      </c>
      <c r="E268">
        <f t="shared" si="11"/>
        <v>5.1033246196000004</v>
      </c>
      <c r="F268">
        <f t="shared" si="9"/>
        <v>5.0686729550285055</v>
      </c>
      <c r="G268" s="4"/>
    </row>
    <row r="269" spans="1:7" x14ac:dyDescent="0.25">
      <c r="A269">
        <v>104.61499999999999</v>
      </c>
      <c r="B269">
        <v>5.0953400000000002</v>
      </c>
      <c r="C269">
        <v>5.0953400000000002</v>
      </c>
      <c r="D269">
        <f t="shared" si="10"/>
        <v>104.92094776809665</v>
      </c>
      <c r="E269">
        <f t="shared" si="11"/>
        <v>5.0579402044000004</v>
      </c>
      <c r="F269">
        <f t="shared" si="9"/>
        <v>5.0794599347916014</v>
      </c>
      <c r="G269" s="4"/>
    </row>
    <row r="270" spans="1:7" x14ac:dyDescent="0.25">
      <c r="A270">
        <v>105.01</v>
      </c>
      <c r="B270">
        <v>5.0947199999999997</v>
      </c>
      <c r="C270">
        <v>5.0947199999999997</v>
      </c>
      <c r="D270">
        <f t="shared" si="10"/>
        <v>105.31710233261856</v>
      </c>
      <c r="E270">
        <f t="shared" si="11"/>
        <v>5.0573247551999998</v>
      </c>
      <c r="F270">
        <f t="shared" si="9"/>
        <v>5.0898943003127677</v>
      </c>
      <c r="G270" s="4"/>
    </row>
    <row r="271" spans="1:7" x14ac:dyDescent="0.25">
      <c r="A271">
        <v>105.405</v>
      </c>
      <c r="B271">
        <v>5.1133100000000002</v>
      </c>
      <c r="C271">
        <v>5.1133100000000002</v>
      </c>
      <c r="D271">
        <f t="shared" si="10"/>
        <v>105.71325689714045</v>
      </c>
      <c r="E271">
        <f t="shared" si="11"/>
        <v>5.0757783046</v>
      </c>
      <c r="F271">
        <f t="shared" si="9"/>
        <v>5.099946758062444</v>
      </c>
      <c r="G271" s="4"/>
    </row>
    <row r="272" spans="1:7" x14ac:dyDescent="0.25">
      <c r="A272">
        <v>105.8</v>
      </c>
      <c r="B272">
        <v>5.1162000000000001</v>
      </c>
      <c r="C272">
        <v>5.1162000000000001</v>
      </c>
      <c r="D272">
        <f t="shared" si="10"/>
        <v>106.10941146166236</v>
      </c>
      <c r="E272">
        <f t="shared" si="11"/>
        <v>5.0786470919999998</v>
      </c>
      <c r="F272">
        <f t="shared" si="9"/>
        <v>5.1096159255246381</v>
      </c>
      <c r="G272" s="4"/>
    </row>
    <row r="273" spans="1:7" x14ac:dyDescent="0.25">
      <c r="A273">
        <v>106.194</v>
      </c>
      <c r="B273">
        <v>5.1504599999999998</v>
      </c>
      <c r="C273">
        <v>5.1504599999999998</v>
      </c>
      <c r="D273">
        <f t="shared" si="10"/>
        <v>106.50456310323609</v>
      </c>
      <c r="E273">
        <f t="shared" si="11"/>
        <v>5.1126556235999994</v>
      </c>
      <c r="F273">
        <f t="shared" si="9"/>
        <v>5.1188774544270537</v>
      </c>
      <c r="G273" s="4"/>
    </row>
    <row r="274" spans="1:7" x14ac:dyDescent="0.25">
      <c r="A274">
        <v>106.589</v>
      </c>
      <c r="B274">
        <v>5.2052300000000002</v>
      </c>
      <c r="C274">
        <v>5.2052300000000002</v>
      </c>
      <c r="D274">
        <f t="shared" si="10"/>
        <v>106.90071766775799</v>
      </c>
      <c r="E274">
        <f t="shared" si="11"/>
        <v>5.1670236118000004</v>
      </c>
      <c r="F274">
        <f t="shared" ref="F274:F296" si="12">SUM($I$6*$I$1*COS(PI()+(PI()-$I$2)*(D274-$L$2)/($L$2-$L$1)),$L$3,$I$6*$I$1)</f>
        <v>5.1277770833271479</v>
      </c>
      <c r="G274" s="4"/>
    </row>
    <row r="275" spans="1:7" x14ac:dyDescent="0.25">
      <c r="A275">
        <v>106.98399999999999</v>
      </c>
      <c r="B275">
        <v>5.2454700000000001</v>
      </c>
      <c r="C275">
        <v>5.2454700000000001</v>
      </c>
      <c r="D275">
        <f t="shared" si="10"/>
        <v>107.29687223227988</v>
      </c>
      <c r="E275">
        <f t="shared" si="11"/>
        <v>5.2069682502000001</v>
      </c>
      <c r="F275">
        <f t="shared" si="12"/>
        <v>5.1362895944310303</v>
      </c>
      <c r="G275" s="4"/>
    </row>
    <row r="276" spans="1:7" x14ac:dyDescent="0.25">
      <c r="A276">
        <v>107.379</v>
      </c>
      <c r="B276">
        <v>5.2093699999999998</v>
      </c>
      <c r="C276">
        <v>5.2093699999999998</v>
      </c>
      <c r="D276">
        <f t="shared" si="10"/>
        <v>107.69302679680179</v>
      </c>
      <c r="E276">
        <f t="shared" si="11"/>
        <v>5.1711332242000001</v>
      </c>
      <c r="F276">
        <f t="shared" si="12"/>
        <v>5.1444138170117988</v>
      </c>
      <c r="G276" s="4"/>
    </row>
    <row r="277" spans="1:7" x14ac:dyDescent="0.25">
      <c r="A277">
        <v>107.773</v>
      </c>
      <c r="B277">
        <v>5.2266899999999996</v>
      </c>
      <c r="C277">
        <v>5.2266899999999996</v>
      </c>
      <c r="D277">
        <f t="shared" si="10"/>
        <v>108.08817843837554</v>
      </c>
      <c r="E277">
        <f t="shared" si="11"/>
        <v>5.1883260953999999</v>
      </c>
      <c r="F277">
        <f t="shared" si="12"/>
        <v>5.1521295445059074</v>
      </c>
      <c r="G277" s="4"/>
    </row>
    <row r="278" spans="1:7" x14ac:dyDescent="0.25">
      <c r="A278">
        <v>108.16800000000001</v>
      </c>
      <c r="B278">
        <v>5.1613499999999997</v>
      </c>
      <c r="C278">
        <v>5.1613499999999997</v>
      </c>
      <c r="D278">
        <f t="shared" si="10"/>
        <v>108.48433300289744</v>
      </c>
      <c r="E278">
        <f t="shared" si="11"/>
        <v>5.1234656909999998</v>
      </c>
      <c r="F278">
        <f t="shared" si="12"/>
        <v>5.1594748814476112</v>
      </c>
      <c r="G278" s="4"/>
    </row>
    <row r="279" spans="1:7" x14ac:dyDescent="0.25">
      <c r="A279">
        <v>108.563</v>
      </c>
      <c r="B279">
        <v>5.2258500000000003</v>
      </c>
      <c r="C279">
        <v>5.2258500000000003</v>
      </c>
      <c r="D279">
        <f t="shared" si="10"/>
        <v>108.88048756741934</v>
      </c>
      <c r="E279">
        <f t="shared" si="11"/>
        <v>5.187492261</v>
      </c>
      <c r="F279">
        <f t="shared" si="12"/>
        <v>5.1664287411902663</v>
      </c>
      <c r="G279" s="4"/>
    </row>
    <row r="280" spans="1:7" x14ac:dyDescent="0.25">
      <c r="A280">
        <v>108.958</v>
      </c>
      <c r="B280">
        <v>5.2223199999999999</v>
      </c>
      <c r="C280">
        <v>5.2223199999999999</v>
      </c>
      <c r="D280">
        <f t="shared" si="10"/>
        <v>109.27664213194123</v>
      </c>
      <c r="E280">
        <f t="shared" si="11"/>
        <v>5.1839881712000002</v>
      </c>
      <c r="F280">
        <f t="shared" si="12"/>
        <v>5.1729901673685159</v>
      </c>
      <c r="G280" s="4"/>
    </row>
    <row r="281" spans="1:7" x14ac:dyDescent="0.25">
      <c r="A281">
        <v>109.35299999999999</v>
      </c>
      <c r="B281">
        <v>5.2553000000000001</v>
      </c>
      <c r="C281">
        <v>5.2553000000000001</v>
      </c>
      <c r="D281">
        <f t="shared" si="10"/>
        <v>109.67279669646312</v>
      </c>
      <c r="E281">
        <f t="shared" si="11"/>
        <v>5.2167260979999996</v>
      </c>
      <c r="F281">
        <f t="shared" si="12"/>
        <v>5.1791582575884565</v>
      </c>
      <c r="G281" s="4"/>
    </row>
    <row r="282" spans="1:7" x14ac:dyDescent="0.25">
      <c r="A282">
        <v>109.747</v>
      </c>
      <c r="B282">
        <v>5.3208799999999998</v>
      </c>
      <c r="C282">
        <v>5.3208799999999998</v>
      </c>
      <c r="D282">
        <f t="shared" si="10"/>
        <v>110.06794833803686</v>
      </c>
      <c r="E282">
        <f t="shared" si="11"/>
        <v>5.2818247407999994</v>
      </c>
      <c r="F282">
        <f t="shared" si="12"/>
        <v>5.1849180444514928</v>
      </c>
      <c r="G282" s="4"/>
    </row>
    <row r="283" spans="1:7" x14ac:dyDescent="0.25">
      <c r="A283">
        <v>110.142</v>
      </c>
      <c r="B283">
        <v>5.3233499999999996</v>
      </c>
      <c r="C283">
        <v>5.3233499999999996</v>
      </c>
      <c r="D283">
        <f t="shared" si="10"/>
        <v>110.46410290255875</v>
      </c>
      <c r="E283">
        <f t="shared" si="11"/>
        <v>5.2842766109999992</v>
      </c>
      <c r="F283">
        <f t="shared" si="12"/>
        <v>5.1902979729741183</v>
      </c>
      <c r="G283" s="4"/>
    </row>
    <row r="284" spans="1:7" x14ac:dyDescent="0.25">
      <c r="A284">
        <v>110.53700000000001</v>
      </c>
      <c r="B284">
        <v>5.3110299999999997</v>
      </c>
      <c r="C284">
        <v>5.3110299999999997</v>
      </c>
      <c r="D284">
        <f t="shared" si="10"/>
        <v>110.86025746708066</v>
      </c>
      <c r="E284">
        <f t="shared" si="11"/>
        <v>5.2720470397999994</v>
      </c>
      <c r="F284">
        <f t="shared" si="12"/>
        <v>5.1952821851933848</v>
      </c>
    </row>
    <row r="285" spans="1:7" x14ac:dyDescent="0.25">
      <c r="A285">
        <v>110.932</v>
      </c>
      <c r="B285">
        <v>5.3256500000000004</v>
      </c>
      <c r="C285">
        <v>5.3256500000000004</v>
      </c>
      <c r="D285">
        <f t="shared" si="10"/>
        <v>111.25641203160255</v>
      </c>
      <c r="E285">
        <f t="shared" si="11"/>
        <v>5.2865597290000004</v>
      </c>
      <c r="F285">
        <f t="shared" si="12"/>
        <v>5.1998699956298466</v>
      </c>
    </row>
    <row r="286" spans="1:7" x14ac:dyDescent="0.25">
      <c r="A286">
        <v>111.32599999999999</v>
      </c>
      <c r="B286">
        <v>5.3120099999999999</v>
      </c>
      <c r="C286">
        <v>5.3120099999999999</v>
      </c>
      <c r="D286">
        <f t="shared" si="10"/>
        <v>111.65156367317628</v>
      </c>
      <c r="E286">
        <f t="shared" si="11"/>
        <v>5.2730198465999996</v>
      </c>
      <c r="F286">
        <f t="shared" si="12"/>
        <v>5.2040506655542949</v>
      </c>
    </row>
    <row r="287" spans="1:7" x14ac:dyDescent="0.25">
      <c r="A287">
        <v>111.721</v>
      </c>
      <c r="B287">
        <v>5.36151</v>
      </c>
      <c r="C287">
        <v>5.36151</v>
      </c>
      <c r="D287">
        <f t="shared" si="10"/>
        <v>112.04771823769819</v>
      </c>
      <c r="E287">
        <f t="shared" si="11"/>
        <v>5.3221565165999998</v>
      </c>
      <c r="F287">
        <f t="shared" si="12"/>
        <v>5.207844841429484</v>
      </c>
    </row>
    <row r="288" spans="1:7" x14ac:dyDescent="0.25">
      <c r="A288">
        <v>112.116</v>
      </c>
      <c r="B288">
        <v>5.3414099999999998</v>
      </c>
      <c r="C288">
        <v>5.3414099999999998</v>
      </c>
      <c r="D288">
        <f t="shared" si="10"/>
        <v>112.44387280222008</v>
      </c>
      <c r="E288">
        <f t="shared" si="11"/>
        <v>5.3022040505999994</v>
      </c>
      <c r="F288">
        <f t="shared" si="12"/>
        <v>5.2112408877779117</v>
      </c>
    </row>
    <row r="289" spans="1:7" x14ac:dyDescent="0.25">
      <c r="A289">
        <v>112.511</v>
      </c>
      <c r="B289">
        <v>5.3428399999999998</v>
      </c>
      <c r="C289">
        <v>5.3428399999999998</v>
      </c>
      <c r="D289">
        <f t="shared" si="10"/>
        <v>112.84002736674198</v>
      </c>
      <c r="E289">
        <f t="shared" si="11"/>
        <v>5.3036235543999997</v>
      </c>
      <c r="F289">
        <f t="shared" si="12"/>
        <v>5.2142383375408237</v>
      </c>
    </row>
    <row r="290" spans="1:7" x14ac:dyDescent="0.25">
      <c r="A290">
        <v>112.90600000000001</v>
      </c>
      <c r="B290">
        <v>5.3023600000000002</v>
      </c>
      <c r="C290">
        <v>5.3023600000000002</v>
      </c>
      <c r="D290">
        <f t="shared" si="10"/>
        <v>113.23618193126389</v>
      </c>
      <c r="E290">
        <f t="shared" si="11"/>
        <v>5.2634406776000002</v>
      </c>
      <c r="F290">
        <f t="shared" si="12"/>
        <v>5.2168367784785126</v>
      </c>
    </row>
    <row r="291" spans="1:7" x14ac:dyDescent="0.25">
      <c r="A291">
        <v>113.3</v>
      </c>
      <c r="B291">
        <v>5.3164800000000003</v>
      </c>
      <c r="C291">
        <v>5.3164800000000003</v>
      </c>
      <c r="D291">
        <f t="shared" si="10"/>
        <v>113.63133357283762</v>
      </c>
      <c r="E291">
        <f t="shared" si="11"/>
        <v>5.2774570368000004</v>
      </c>
      <c r="F291">
        <f t="shared" si="12"/>
        <v>5.2190307904620106</v>
      </c>
    </row>
    <row r="292" spans="1:7" x14ac:dyDescent="0.25">
      <c r="A292">
        <v>113.69499999999999</v>
      </c>
      <c r="B292">
        <v>5.2669300000000003</v>
      </c>
      <c r="C292">
        <v>5.2669300000000003</v>
      </c>
      <c r="D292">
        <f t="shared" si="10"/>
        <v>114.02748813735951</v>
      </c>
      <c r="E292">
        <f t="shared" si="11"/>
        <v>5.2282707338000005</v>
      </c>
      <c r="F292">
        <f t="shared" si="12"/>
        <v>5.2208312087372271</v>
      </c>
    </row>
    <row r="293" spans="1:7" x14ac:dyDescent="0.25">
      <c r="A293">
        <v>114.09</v>
      </c>
      <c r="B293">
        <v>5.3131199999999996</v>
      </c>
      <c r="C293">
        <v>5.3131199999999996</v>
      </c>
      <c r="D293">
        <f t="shared" si="10"/>
        <v>114.42364270188142</v>
      </c>
      <c r="E293">
        <f t="shared" si="11"/>
        <v>5.2741216991999993</v>
      </c>
      <c r="F293">
        <f t="shared" si="12"/>
        <v>5.2222317114686767</v>
      </c>
    </row>
    <row r="294" spans="1:7" x14ac:dyDescent="0.25">
      <c r="A294">
        <v>114.485</v>
      </c>
      <c r="B294">
        <v>5.2945000000000002</v>
      </c>
      <c r="C294">
        <v>5.2945000000000002</v>
      </c>
      <c r="D294">
        <f t="shared" si="10"/>
        <v>114.81979726640331</v>
      </c>
      <c r="E294">
        <f t="shared" si="11"/>
        <v>5.2556383699999998</v>
      </c>
      <c r="F294">
        <f t="shared" si="12"/>
        <v>5.2232321060450122</v>
      </c>
    </row>
    <row r="295" spans="1:7" x14ac:dyDescent="0.25">
      <c r="A295">
        <v>114.879</v>
      </c>
      <c r="B295">
        <v>5.2913800000000002</v>
      </c>
      <c r="C295">
        <v>5.2913800000000002</v>
      </c>
      <c r="D295">
        <f t="shared" si="10"/>
        <v>115.21494890797705</v>
      </c>
      <c r="E295">
        <f t="shared" si="11"/>
        <v>5.2525412708000001</v>
      </c>
      <c r="F295">
        <f t="shared" si="12"/>
        <v>5.2238312409562067</v>
      </c>
    </row>
    <row r="296" spans="1:7" x14ac:dyDescent="0.25">
      <c r="A296" s="1">
        <v>115.274</v>
      </c>
      <c r="B296" s="1">
        <v>5.2626600000000003</v>
      </c>
      <c r="C296" s="4">
        <v>5.2626600000000003</v>
      </c>
      <c r="D296">
        <f t="shared" si="10"/>
        <v>115.61110347249894</v>
      </c>
      <c r="E296">
        <f t="shared" si="11"/>
        <v>5.2240320756000003</v>
      </c>
      <c r="F296">
        <f t="shared" si="12"/>
        <v>5.2240320750621692</v>
      </c>
      <c r="G296" s="4">
        <f t="shared" ref="G296:G362" si="13">SUM($I$6*$I$4*COS($I$5+($I$5-PI())*(D296-$M$5)/($M$5-$M$4)),$M$6,$I$6*$I$4)</f>
        <v>5.2240320755999994</v>
      </c>
    </row>
    <row r="297" spans="1:7" x14ac:dyDescent="0.25">
      <c r="A297">
        <v>115.669</v>
      </c>
      <c r="B297">
        <v>5.2484400000000004</v>
      </c>
      <c r="C297">
        <v>5.2484400000000004</v>
      </c>
      <c r="D297">
        <f t="shared" si="10"/>
        <v>116.00725803702083</v>
      </c>
      <c r="E297">
        <f t="shared" si="11"/>
        <v>5.2099164504000006</v>
      </c>
      <c r="G297" s="4">
        <f t="shared" si="13"/>
        <v>5.2238224410682141</v>
      </c>
    </row>
    <row r="298" spans="1:7" x14ac:dyDescent="0.25">
      <c r="A298">
        <v>116.06399999999999</v>
      </c>
      <c r="B298">
        <v>5.2316099999999999</v>
      </c>
      <c r="C298">
        <v>5.2316099999999999</v>
      </c>
      <c r="D298">
        <f t="shared" si="10"/>
        <v>116.40341260154273</v>
      </c>
      <c r="E298">
        <f t="shared" si="11"/>
        <v>5.1932099826</v>
      </c>
      <c r="G298" s="4">
        <f t="shared" si="13"/>
        <v>5.2231935666972626</v>
      </c>
    </row>
    <row r="299" spans="1:7" x14ac:dyDescent="0.25">
      <c r="A299">
        <v>116.459</v>
      </c>
      <c r="B299">
        <v>5.2605899999999997</v>
      </c>
      <c r="C299">
        <v>5.2605899999999997</v>
      </c>
      <c r="D299" s="4">
        <f t="shared" si="10"/>
        <v>116.79956716606463</v>
      </c>
      <c r="E299" s="4">
        <f t="shared" si="11"/>
        <v>5.2219772694</v>
      </c>
      <c r="F299" s="4"/>
      <c r="G299" s="4">
        <f t="shared" si="13"/>
        <v>5.2221455401562844</v>
      </c>
    </row>
    <row r="300" spans="1:7" x14ac:dyDescent="0.25">
      <c r="A300">
        <v>116.85299999999999</v>
      </c>
      <c r="B300">
        <v>5.2981199999999999</v>
      </c>
      <c r="C300">
        <v>5.2981199999999999</v>
      </c>
      <c r="D300" s="4">
        <f t="shared" si="10"/>
        <v>117.19471880763838</v>
      </c>
      <c r="E300" s="4">
        <f t="shared" si="11"/>
        <v>5.2592317992000002</v>
      </c>
      <c r="F300" s="4"/>
      <c r="G300" s="4">
        <f t="shared" si="13"/>
        <v>5.2206827504385886</v>
      </c>
    </row>
    <row r="301" spans="1:7" x14ac:dyDescent="0.25">
      <c r="A301">
        <v>117.248</v>
      </c>
      <c r="B301">
        <v>5.2555199999999997</v>
      </c>
      <c r="C301">
        <v>5.2555199999999997</v>
      </c>
      <c r="D301" s="4">
        <f t="shared" si="10"/>
        <v>117.59087337216029</v>
      </c>
      <c r="E301" s="4">
        <f t="shared" si="11"/>
        <v>5.2169444831999998</v>
      </c>
      <c r="F301" s="4"/>
      <c r="G301" s="4">
        <f t="shared" si="13"/>
        <v>5.2187979762244536</v>
      </c>
    </row>
    <row r="302" spans="1:7" x14ac:dyDescent="0.25">
      <c r="A302">
        <v>117.643</v>
      </c>
      <c r="B302">
        <v>5.2673800000000002</v>
      </c>
      <c r="C302">
        <v>5.2673800000000002</v>
      </c>
      <c r="D302" s="4">
        <f t="shared" si="10"/>
        <v>117.98702793668217</v>
      </c>
      <c r="E302" s="4">
        <f t="shared" si="11"/>
        <v>5.2287174307999997</v>
      </c>
      <c r="F302" s="4"/>
      <c r="G302" s="4">
        <f t="shared" si="13"/>
        <v>5.2164946626139299</v>
      </c>
    </row>
    <row r="303" spans="1:7" x14ac:dyDescent="0.25">
      <c r="A303">
        <v>118.038</v>
      </c>
      <c r="B303">
        <v>5.2639500000000004</v>
      </c>
      <c r="C303">
        <v>5.2639500000000004</v>
      </c>
      <c r="D303" s="4">
        <f t="shared" si="10"/>
        <v>118.38318250120406</v>
      </c>
      <c r="E303" s="4">
        <f t="shared" si="11"/>
        <v>5.2253126070000002</v>
      </c>
      <c r="F303" s="4"/>
      <c r="G303" s="4">
        <f t="shared" si="13"/>
        <v>5.2137731307037791</v>
      </c>
    </row>
    <row r="304" spans="1:7" x14ac:dyDescent="0.25">
      <c r="A304">
        <v>118.432</v>
      </c>
      <c r="B304">
        <v>5.2756800000000004</v>
      </c>
      <c r="C304">
        <v>5.2756800000000004</v>
      </c>
      <c r="D304" s="4">
        <f t="shared" si="10"/>
        <v>118.77833414277782</v>
      </c>
      <c r="E304" s="4">
        <f t="shared" si="11"/>
        <v>5.2369565088000005</v>
      </c>
      <c r="F304" s="4"/>
      <c r="G304" s="4">
        <f t="shared" si="13"/>
        <v>5.2106422348826245</v>
      </c>
    </row>
    <row r="305" spans="1:7" x14ac:dyDescent="0.25">
      <c r="A305">
        <v>118.827</v>
      </c>
      <c r="B305">
        <v>5.25326</v>
      </c>
      <c r="C305">
        <v>5.25326</v>
      </c>
      <c r="D305" s="4">
        <f t="shared" si="10"/>
        <v>119.17448870729972</v>
      </c>
      <c r="E305" s="4">
        <f t="shared" si="11"/>
        <v>5.2147010716000004</v>
      </c>
      <c r="F305" s="4"/>
      <c r="G305" s="4">
        <f t="shared" si="13"/>
        <v>5.2070865189304305</v>
      </c>
    </row>
    <row r="306" spans="1:7" x14ac:dyDescent="0.25">
      <c r="A306">
        <v>119.22199999999999</v>
      </c>
      <c r="B306">
        <v>5.1587899999999998</v>
      </c>
      <c r="C306">
        <v>5.1587899999999998</v>
      </c>
      <c r="D306" s="4">
        <f t="shared" si="10"/>
        <v>119.57064327182161</v>
      </c>
      <c r="E306" s="4">
        <f t="shared" si="11"/>
        <v>5.1209244813999995</v>
      </c>
      <c r="F306" s="4"/>
      <c r="G306" s="4">
        <f t="shared" si="13"/>
        <v>5.2031138962344707</v>
      </c>
    </row>
    <row r="307" spans="1:7" x14ac:dyDescent="0.25">
      <c r="A307">
        <v>119.617</v>
      </c>
      <c r="B307">
        <v>5.2084900000000003</v>
      </c>
      <c r="C307">
        <v>5.2084900000000003</v>
      </c>
      <c r="D307" s="4">
        <f t="shared" si="10"/>
        <v>119.96679783634352</v>
      </c>
      <c r="E307" s="4">
        <f t="shared" si="11"/>
        <v>5.1702596834000003</v>
      </c>
      <c r="F307" s="4"/>
      <c r="G307" s="4">
        <f t="shared" si="13"/>
        <v>5.1987249206039445</v>
      </c>
    </row>
    <row r="308" spans="1:7" x14ac:dyDescent="0.25">
      <c r="A308">
        <v>120.011</v>
      </c>
      <c r="B308">
        <v>5.2371400000000001</v>
      </c>
      <c r="C308">
        <v>5.2371400000000001</v>
      </c>
      <c r="D308" s="4">
        <f t="shared" si="10"/>
        <v>120.36194947791724</v>
      </c>
      <c r="E308" s="4">
        <f t="shared" si="11"/>
        <v>5.1986993924</v>
      </c>
      <c r="F308" s="4"/>
      <c r="G308" s="4">
        <f t="shared" si="13"/>
        <v>5.1939328921014765</v>
      </c>
    </row>
    <row r="309" spans="1:7" x14ac:dyDescent="0.25">
      <c r="A309">
        <v>120.40600000000001</v>
      </c>
      <c r="B309">
        <v>5.2738800000000001</v>
      </c>
      <c r="C309">
        <v>5.2738800000000001</v>
      </c>
      <c r="D309" s="4">
        <f t="shared" si="10"/>
        <v>120.75810404243914</v>
      </c>
      <c r="E309" s="4">
        <f t="shared" si="11"/>
        <v>5.2351697208000001</v>
      </c>
      <c r="F309" s="4"/>
      <c r="G309" s="4">
        <f t="shared" si="13"/>
        <v>5.1887141540322466</v>
      </c>
    </row>
    <row r="310" spans="1:7" x14ac:dyDescent="0.25">
      <c r="A310">
        <v>120.801</v>
      </c>
      <c r="B310">
        <v>5.2836800000000004</v>
      </c>
      <c r="C310">
        <v>5.2836800000000004</v>
      </c>
      <c r="D310" s="4">
        <f t="shared" si="10"/>
        <v>121.15425860696104</v>
      </c>
      <c r="E310" s="4">
        <f t="shared" si="11"/>
        <v>5.2448977888000003</v>
      </c>
      <c r="F310" s="4"/>
      <c r="G310" s="4">
        <f t="shared" si="13"/>
        <v>5.1830810704453141</v>
      </c>
    </row>
    <row r="311" spans="1:7" x14ac:dyDescent="0.25">
      <c r="A311">
        <v>121.196</v>
      </c>
      <c r="B311">
        <v>5.2822100000000001</v>
      </c>
      <c r="C311">
        <v>5.2822100000000001</v>
      </c>
      <c r="D311" s="4">
        <f t="shared" si="10"/>
        <v>121.55041317148293</v>
      </c>
      <c r="E311" s="4">
        <f t="shared" si="11"/>
        <v>5.2434385786000002</v>
      </c>
      <c r="F311" s="4"/>
      <c r="G311" s="4">
        <f t="shared" si="13"/>
        <v>5.1770344266288317</v>
      </c>
    </row>
    <row r="312" spans="1:7" x14ac:dyDescent="0.25">
      <c r="A312">
        <v>121.59099999999999</v>
      </c>
      <c r="B312">
        <v>5.27684</v>
      </c>
      <c r="C312">
        <v>5.27684</v>
      </c>
      <c r="D312" s="4">
        <f t="shared" si="10"/>
        <v>121.94656773600482</v>
      </c>
      <c r="E312" s="4">
        <f t="shared" si="11"/>
        <v>5.2381079944</v>
      </c>
      <c r="F312" s="4"/>
      <c r="G312" s="4">
        <f t="shared" si="13"/>
        <v>5.1705750655239155</v>
      </c>
    </row>
    <row r="313" spans="1:7" x14ac:dyDescent="0.25">
      <c r="A313">
        <v>121.985</v>
      </c>
      <c r="B313">
        <v>5.3042600000000002</v>
      </c>
      <c r="C313">
        <v>5.3042600000000002</v>
      </c>
      <c r="D313" s="4">
        <f t="shared" si="10"/>
        <v>122.34171937757857</v>
      </c>
      <c r="E313" s="4">
        <f t="shared" si="11"/>
        <v>5.2653267316000001</v>
      </c>
      <c r="F313" s="4"/>
      <c r="G313" s="4">
        <f t="shared" si="13"/>
        <v>5.1637218021684506</v>
      </c>
    </row>
    <row r="314" spans="1:7" x14ac:dyDescent="0.25">
      <c r="A314" s="5">
        <v>122.38</v>
      </c>
      <c r="B314" s="5">
        <v>5.3668899999999997</v>
      </c>
      <c r="C314" s="4">
        <v>5.3668899999999997</v>
      </c>
      <c r="D314" s="4">
        <f t="shared" si="10"/>
        <v>122.73787394210046</v>
      </c>
      <c r="E314" s="4">
        <f t="shared" si="11"/>
        <v>5.3274970273999998</v>
      </c>
      <c r="F314" s="4"/>
      <c r="G314" s="4">
        <f t="shared" si="13"/>
        <v>5.1564408042178256</v>
      </c>
    </row>
    <row r="315" spans="1:7" x14ac:dyDescent="0.25">
      <c r="A315">
        <v>122.77500000000001</v>
      </c>
      <c r="B315">
        <v>5.31724</v>
      </c>
      <c r="C315">
        <v>5.31724</v>
      </c>
      <c r="D315" s="4">
        <f t="shared" si="10"/>
        <v>123.13402850662237</v>
      </c>
      <c r="E315" s="4">
        <f t="shared" si="11"/>
        <v>5.2782114583999995</v>
      </c>
      <c r="F315" s="4"/>
      <c r="G315" s="4">
        <f t="shared" si="13"/>
        <v>5.1487499598624433</v>
      </c>
    </row>
    <row r="316" spans="1:7" x14ac:dyDescent="0.25">
      <c r="A316">
        <v>123.17</v>
      </c>
      <c r="B316">
        <v>5.2628300000000001</v>
      </c>
      <c r="C316">
        <v>5.2628300000000001</v>
      </c>
      <c r="D316">
        <f t="shared" si="10"/>
        <v>123.53018307114426</v>
      </c>
      <c r="E316">
        <f t="shared" si="11"/>
        <v>5.2242008277999998</v>
      </c>
      <c r="G316">
        <f t="shared" si="13"/>
        <v>5.140650341255566</v>
      </c>
    </row>
    <row r="317" spans="1:7" x14ac:dyDescent="0.25">
      <c r="A317">
        <v>123.56399999999999</v>
      </c>
      <c r="B317">
        <v>5.2603200000000001</v>
      </c>
      <c r="C317">
        <v>5.2603200000000001</v>
      </c>
      <c r="D317">
        <f t="shared" si="10"/>
        <v>123.925334712718</v>
      </c>
      <c r="E317">
        <f t="shared" si="11"/>
        <v>5.2217092512000001</v>
      </c>
      <c r="G317">
        <f t="shared" si="13"/>
        <v>5.1321651286277925</v>
      </c>
    </row>
    <row r="318" spans="1:7" x14ac:dyDescent="0.25">
      <c r="A318">
        <v>123.959</v>
      </c>
      <c r="B318">
        <v>5.2418100000000001</v>
      </c>
      <c r="C318">
        <v>5.2418100000000001</v>
      </c>
      <c r="D318">
        <f t="shared" si="10"/>
        <v>124.32148927723991</v>
      </c>
      <c r="E318">
        <f t="shared" si="11"/>
        <v>5.2033351145999998</v>
      </c>
      <c r="G318">
        <f t="shared" si="13"/>
        <v>5.1232524332287772</v>
      </c>
    </row>
    <row r="319" spans="1:7" x14ac:dyDescent="0.25">
      <c r="A319">
        <v>124.354</v>
      </c>
      <c r="B319">
        <v>5.1932600000000004</v>
      </c>
      <c r="C319">
        <v>5.1932600000000004</v>
      </c>
      <c r="D319">
        <f t="shared" si="10"/>
        <v>124.7176438417618</v>
      </c>
      <c r="E319">
        <f t="shared" si="11"/>
        <v>5.1551414716000004</v>
      </c>
      <c r="G319">
        <f t="shared" si="13"/>
        <v>5.1139345180977953</v>
      </c>
    </row>
    <row r="320" spans="1:7" x14ac:dyDescent="0.25">
      <c r="A320">
        <v>124.749</v>
      </c>
      <c r="B320">
        <v>5.1682300000000003</v>
      </c>
      <c r="C320">
        <v>5.1682300000000003</v>
      </c>
      <c r="D320">
        <f t="shared" si="10"/>
        <v>125.11379840628369</v>
      </c>
      <c r="E320">
        <f t="shared" si="11"/>
        <v>5.1302951918000002</v>
      </c>
      <c r="G320">
        <f t="shared" si="13"/>
        <v>5.1042126822122649</v>
      </c>
    </row>
    <row r="321" spans="1:7" x14ac:dyDescent="0.25">
      <c r="A321">
        <v>125.14400000000001</v>
      </c>
      <c r="B321">
        <v>5.13164</v>
      </c>
      <c r="C321">
        <v>5.13164</v>
      </c>
      <c r="D321">
        <f t="shared" si="10"/>
        <v>125.5099529708056</v>
      </c>
      <c r="E321">
        <f t="shared" si="11"/>
        <v>5.0939737624000001</v>
      </c>
      <c r="G321">
        <f t="shared" si="13"/>
        <v>5.0940882808587586</v>
      </c>
    </row>
    <row r="322" spans="1:7" x14ac:dyDescent="0.25">
      <c r="A322">
        <v>125.538</v>
      </c>
      <c r="B322">
        <v>5.0714699999999997</v>
      </c>
      <c r="C322">
        <v>5.0714699999999997</v>
      </c>
      <c r="D322">
        <f t="shared" si="10"/>
        <v>125.90510461237932</v>
      </c>
      <c r="E322">
        <f t="shared" si="11"/>
        <v>5.0342454101999996</v>
      </c>
      <c r="G322">
        <f t="shared" si="13"/>
        <v>5.0835898777024164</v>
      </c>
    </row>
    <row r="323" spans="1:7" x14ac:dyDescent="0.25">
      <c r="A323">
        <v>125.93300000000001</v>
      </c>
      <c r="B323">
        <v>5.0862100000000003</v>
      </c>
      <c r="C323">
        <v>5.0862100000000003</v>
      </c>
      <c r="D323">
        <f t="shared" si="10"/>
        <v>126.30125917690123</v>
      </c>
      <c r="E323">
        <f t="shared" si="11"/>
        <v>5.0488772186000004</v>
      </c>
      <c r="G323">
        <f t="shared" si="13"/>
        <v>5.072665645522382</v>
      </c>
    </row>
    <row r="324" spans="1:7" x14ac:dyDescent="0.25">
      <c r="A324">
        <v>126.328</v>
      </c>
      <c r="B324">
        <v>5.0657100000000002</v>
      </c>
      <c r="C324">
        <v>5.0657100000000002</v>
      </c>
      <c r="D324">
        <f t="shared" si="10"/>
        <v>126.69741374142312</v>
      </c>
      <c r="E324">
        <f t="shared" si="11"/>
        <v>5.0285276885999997</v>
      </c>
      <c r="G324">
        <f t="shared" si="13"/>
        <v>5.0613432457345882</v>
      </c>
    </row>
    <row r="325" spans="1:7" x14ac:dyDescent="0.25">
      <c r="A325">
        <v>126.723</v>
      </c>
      <c r="B325">
        <v>5.1032599999999997</v>
      </c>
      <c r="C325">
        <v>5.1032599999999997</v>
      </c>
      <c r="D325">
        <f t="shared" si="10"/>
        <v>127.09356830594501</v>
      </c>
      <c r="E325">
        <f t="shared" si="11"/>
        <v>5.0658020715999994</v>
      </c>
      <c r="G325">
        <f t="shared" si="13"/>
        <v>5.0496242567545293</v>
      </c>
    </row>
    <row r="326" spans="1:7" x14ac:dyDescent="0.25">
      <c r="A326">
        <v>127.117</v>
      </c>
      <c r="B326">
        <v>5.0567299999999999</v>
      </c>
      <c r="C326">
        <v>5.0567299999999999</v>
      </c>
      <c r="D326">
        <f t="shared" ref="D326:D389" si="14">(A326*$D$2-$E$3)*COS($E$4)+$E$3</f>
        <v>127.48871994751877</v>
      </c>
      <c r="E326">
        <f t="shared" ref="E326:E389" si="15">B326*$E$2</f>
        <v>5.0196136017999997</v>
      </c>
      <c r="G326">
        <f t="shared" si="13"/>
        <v>5.0375414777684808</v>
      </c>
    </row>
    <row r="327" spans="1:7" x14ac:dyDescent="0.25">
      <c r="A327">
        <v>127.512</v>
      </c>
      <c r="B327">
        <v>5.0212599999999998</v>
      </c>
      <c r="C327">
        <v>5.0212599999999998</v>
      </c>
      <c r="D327">
        <f t="shared" si="14"/>
        <v>127.88487451204067</v>
      </c>
      <c r="E327">
        <f t="shared" si="15"/>
        <v>4.9844039516</v>
      </c>
      <c r="G327">
        <f t="shared" si="13"/>
        <v>5.0250352600045565</v>
      </c>
    </row>
    <row r="328" spans="1:7" x14ac:dyDescent="0.25">
      <c r="A328">
        <v>127.907</v>
      </c>
      <c r="B328">
        <v>5.0390499999999996</v>
      </c>
      <c r="C328">
        <v>5.0390499999999996</v>
      </c>
      <c r="D328">
        <f t="shared" si="14"/>
        <v>128.28102907656256</v>
      </c>
      <c r="E328">
        <f t="shared" si="15"/>
        <v>5.0020633729999995</v>
      </c>
      <c r="G328">
        <f t="shared" si="13"/>
        <v>5.0121375146155609</v>
      </c>
    </row>
    <row r="329" spans="1:7" x14ac:dyDescent="0.25">
      <c r="A329">
        <v>128.30199999999999</v>
      </c>
      <c r="B329">
        <v>5.03186</v>
      </c>
      <c r="C329">
        <v>5.03186</v>
      </c>
      <c r="D329">
        <f t="shared" si="14"/>
        <v>128.67718364108447</v>
      </c>
      <c r="E329">
        <f t="shared" si="15"/>
        <v>4.9949261476000002</v>
      </c>
      <c r="G329">
        <f t="shared" si="13"/>
        <v>4.9988500396303168</v>
      </c>
    </row>
    <row r="330" spans="1:7" x14ac:dyDescent="0.25">
      <c r="A330">
        <v>128.697</v>
      </c>
      <c r="B330">
        <v>5.0162100000000001</v>
      </c>
      <c r="C330">
        <v>5.0162100000000001</v>
      </c>
      <c r="D330">
        <f t="shared" si="14"/>
        <v>129.07333820560638</v>
      </c>
      <c r="E330">
        <f t="shared" si="15"/>
        <v>4.9793910186000003</v>
      </c>
      <c r="G330">
        <f t="shared" si="13"/>
        <v>4.9851746874084659</v>
      </c>
    </row>
    <row r="331" spans="1:7" x14ac:dyDescent="0.25">
      <c r="A331">
        <v>129.09100000000001</v>
      </c>
      <c r="B331">
        <v>4.9884500000000003</v>
      </c>
      <c r="C331">
        <v>4.9884500000000003</v>
      </c>
      <c r="D331">
        <f t="shared" si="14"/>
        <v>129.46848984718008</v>
      </c>
      <c r="E331">
        <f t="shared" si="15"/>
        <v>4.9518347770000002</v>
      </c>
      <c r="G331">
        <f t="shared" si="13"/>
        <v>4.9711494483655043</v>
      </c>
    </row>
    <row r="332" spans="1:7" x14ac:dyDescent="0.25">
      <c r="A332">
        <v>129.48599999999999</v>
      </c>
      <c r="B332">
        <v>5.0454699999999999</v>
      </c>
      <c r="C332">
        <v>5.0454699999999999</v>
      </c>
      <c r="D332">
        <f t="shared" si="14"/>
        <v>129.86464441170196</v>
      </c>
      <c r="E332">
        <f t="shared" si="15"/>
        <v>5.0084362501999999</v>
      </c>
      <c r="G332">
        <f t="shared" si="13"/>
        <v>4.9567050844324987</v>
      </c>
    </row>
    <row r="333" spans="1:7" x14ac:dyDescent="0.25">
      <c r="A333">
        <v>129.881</v>
      </c>
      <c r="B333">
        <v>5.0651599999999997</v>
      </c>
      <c r="C333">
        <v>5.0651599999999997</v>
      </c>
      <c r="D333">
        <f t="shared" si="14"/>
        <v>130.26079897622387</v>
      </c>
      <c r="E333">
        <f t="shared" si="15"/>
        <v>5.0279817255999992</v>
      </c>
      <c r="G333">
        <f t="shared" si="13"/>
        <v>4.9418787185412363</v>
      </c>
    </row>
    <row r="334" spans="1:7" x14ac:dyDescent="0.25">
      <c r="A334">
        <v>130.27600000000001</v>
      </c>
      <c r="B334">
        <v>5.0014799999999999</v>
      </c>
      <c r="C334">
        <v>5.0014799999999999</v>
      </c>
      <c r="D334">
        <f t="shared" si="14"/>
        <v>130.65695354074577</v>
      </c>
      <c r="E334">
        <f t="shared" si="15"/>
        <v>4.9647691368000002</v>
      </c>
      <c r="G334">
        <f t="shared" si="13"/>
        <v>4.9266724175826733</v>
      </c>
    </row>
    <row r="335" spans="1:7" x14ac:dyDescent="0.25">
      <c r="A335">
        <v>130.66999999999999</v>
      </c>
      <c r="B335">
        <v>4.9867299999999997</v>
      </c>
      <c r="C335">
        <v>4.9867299999999997</v>
      </c>
      <c r="D335">
        <f t="shared" si="14"/>
        <v>131.05210518231951</v>
      </c>
      <c r="E335">
        <f t="shared" si="15"/>
        <v>4.9501274017999997</v>
      </c>
      <c r="G335">
        <f t="shared" si="13"/>
        <v>4.9111282300928218</v>
      </c>
    </row>
    <row r="336" spans="1:7" x14ac:dyDescent="0.25">
      <c r="A336">
        <v>131.065</v>
      </c>
      <c r="B336">
        <v>4.8875299999999999</v>
      </c>
      <c r="C336">
        <v>4.8875299999999999</v>
      </c>
      <c r="D336">
        <f t="shared" si="14"/>
        <v>131.44825974684142</v>
      </c>
      <c r="E336">
        <f t="shared" si="15"/>
        <v>4.8516555297999995</v>
      </c>
      <c r="G336">
        <f t="shared" si="13"/>
        <v>4.8951694194455522</v>
      </c>
    </row>
    <row r="337" spans="1:7" x14ac:dyDescent="0.25">
      <c r="A337">
        <v>131.46</v>
      </c>
      <c r="B337">
        <v>4.8340300000000003</v>
      </c>
      <c r="C337">
        <v>4.8340300000000003</v>
      </c>
      <c r="D337">
        <f t="shared" si="14"/>
        <v>131.84441431136332</v>
      </c>
      <c r="E337">
        <f t="shared" si="15"/>
        <v>4.7985482197999998</v>
      </c>
      <c r="G337">
        <f t="shared" si="13"/>
        <v>4.8788371853082841</v>
      </c>
    </row>
    <row r="338" spans="1:7" x14ac:dyDescent="0.25">
      <c r="A338">
        <v>131.85499999999999</v>
      </c>
      <c r="B338">
        <v>4.8356700000000004</v>
      </c>
      <c r="C338">
        <v>4.8356700000000004</v>
      </c>
      <c r="D338">
        <f t="shared" si="14"/>
        <v>132.2405688758852</v>
      </c>
      <c r="E338">
        <f t="shared" si="15"/>
        <v>4.8001761822000004</v>
      </c>
      <c r="G338">
        <f t="shared" si="13"/>
        <v>4.8621338044997096</v>
      </c>
    </row>
    <row r="339" spans="1:7" x14ac:dyDescent="0.25">
      <c r="A339">
        <v>132.25</v>
      </c>
      <c r="B339">
        <v>4.8097599999999998</v>
      </c>
      <c r="C339">
        <v>4.8097599999999998</v>
      </c>
      <c r="D339">
        <f t="shared" si="14"/>
        <v>132.63672344040711</v>
      </c>
      <c r="E339">
        <f t="shared" si="15"/>
        <v>4.7744563615999995</v>
      </c>
      <c r="G339">
        <f t="shared" si="13"/>
        <v>4.8450616055787519</v>
      </c>
    </row>
    <row r="340" spans="1:7" x14ac:dyDescent="0.25">
      <c r="A340">
        <v>132.64400000000001</v>
      </c>
      <c r="B340">
        <v>4.8335400000000002</v>
      </c>
      <c r="C340">
        <v>4.8335400000000002</v>
      </c>
      <c r="D340">
        <f t="shared" si="14"/>
        <v>133.03187508198084</v>
      </c>
      <c r="E340">
        <f t="shared" si="15"/>
        <v>4.7980618163999997</v>
      </c>
      <c r="G340">
        <f t="shared" si="13"/>
        <v>4.8276675776066442</v>
      </c>
    </row>
    <row r="341" spans="1:7" x14ac:dyDescent="0.25">
      <c r="A341">
        <v>133.03899999999999</v>
      </c>
      <c r="B341">
        <v>4.8919499999999996</v>
      </c>
      <c r="C341">
        <v>4.8919499999999996</v>
      </c>
      <c r="D341">
        <f t="shared" si="14"/>
        <v>133.42802964650272</v>
      </c>
      <c r="E341">
        <f t="shared" si="15"/>
        <v>4.8560430869999998</v>
      </c>
      <c r="G341">
        <f t="shared" si="13"/>
        <v>4.8098658518930888</v>
      </c>
    </row>
    <row r="342" spans="1:7" x14ac:dyDescent="0.25">
      <c r="A342">
        <v>133.434</v>
      </c>
      <c r="B342">
        <v>4.8510799999999996</v>
      </c>
      <c r="C342">
        <v>4.8510799999999996</v>
      </c>
      <c r="D342">
        <f t="shared" si="14"/>
        <v>133.82418421102463</v>
      </c>
      <c r="E342">
        <f t="shared" si="15"/>
        <v>4.8154730727999997</v>
      </c>
      <c r="G342">
        <f t="shared" si="13"/>
        <v>4.7917025945565772</v>
      </c>
    </row>
    <row r="343" spans="1:7" x14ac:dyDescent="0.25">
      <c r="A343">
        <v>133.82900000000001</v>
      </c>
      <c r="B343">
        <v>4.8582400000000003</v>
      </c>
      <c r="C343">
        <v>4.8582400000000003</v>
      </c>
      <c r="D343">
        <f t="shared" si="14"/>
        <v>134.22033877554654</v>
      </c>
      <c r="E343">
        <f t="shared" si="15"/>
        <v>4.8225805184000006</v>
      </c>
      <c r="G343">
        <f t="shared" si="13"/>
        <v>4.7731803376722342</v>
      </c>
    </row>
    <row r="344" spans="1:7" x14ac:dyDescent="0.25">
      <c r="A344">
        <v>134.22300000000001</v>
      </c>
      <c r="B344">
        <v>4.7989699999999997</v>
      </c>
      <c r="C344">
        <v>4.7989699999999997</v>
      </c>
      <c r="D344">
        <f t="shared" si="14"/>
        <v>134.6154904171203</v>
      </c>
      <c r="E344">
        <f t="shared" si="15"/>
        <v>4.7637455601999994</v>
      </c>
      <c r="G344">
        <f t="shared" si="13"/>
        <v>4.7543499052912415</v>
      </c>
    </row>
    <row r="345" spans="1:7" x14ac:dyDescent="0.25">
      <c r="A345">
        <v>134.61799999999999</v>
      </c>
      <c r="B345">
        <v>4.7901600000000002</v>
      </c>
      <c r="C345">
        <v>4.7901600000000002</v>
      </c>
      <c r="D345">
        <f t="shared" si="14"/>
        <v>135.01164498164218</v>
      </c>
      <c r="E345">
        <f t="shared" si="15"/>
        <v>4.7550002255999999</v>
      </c>
      <c r="G345">
        <f t="shared" si="13"/>
        <v>4.7351183376593236</v>
      </c>
    </row>
    <row r="346" spans="1:7" x14ac:dyDescent="0.25">
      <c r="A346">
        <v>135.01300000000001</v>
      </c>
      <c r="B346">
        <v>4.7445199999999996</v>
      </c>
      <c r="C346">
        <v>4.7445199999999996</v>
      </c>
      <c r="D346">
        <f t="shared" si="14"/>
        <v>135.40779954616409</v>
      </c>
      <c r="E346">
        <f t="shared" si="15"/>
        <v>4.7096952231999998</v>
      </c>
      <c r="G346">
        <f t="shared" si="13"/>
        <v>4.7155356586896309</v>
      </c>
    </row>
    <row r="347" spans="1:7" x14ac:dyDescent="0.25">
      <c r="A347">
        <v>135.40799999999999</v>
      </c>
      <c r="B347">
        <v>4.7128399999999999</v>
      </c>
      <c r="C347">
        <v>4.7128399999999999</v>
      </c>
      <c r="D347">
        <f t="shared" si="14"/>
        <v>135.80395411068596</v>
      </c>
      <c r="E347">
        <f t="shared" si="15"/>
        <v>4.6782477544000001</v>
      </c>
      <c r="G347">
        <f t="shared" si="13"/>
        <v>4.6956045983338139</v>
      </c>
    </row>
    <row r="348" spans="1:7" x14ac:dyDescent="0.25">
      <c r="A348">
        <v>135.80199999999999</v>
      </c>
      <c r="B348">
        <v>4.6905700000000001</v>
      </c>
      <c r="C348">
        <v>4.6905700000000001</v>
      </c>
      <c r="D348">
        <f t="shared" si="14"/>
        <v>136.19910575225973</v>
      </c>
      <c r="E348">
        <f t="shared" si="15"/>
        <v>4.6561412162</v>
      </c>
      <c r="G348">
        <f t="shared" si="13"/>
        <v>4.6753797024329584</v>
      </c>
    </row>
    <row r="349" spans="1:7" x14ac:dyDescent="0.25">
      <c r="A349">
        <v>136.197</v>
      </c>
      <c r="B349">
        <v>4.6420000000000003</v>
      </c>
      <c r="C349">
        <v>4.6420000000000003</v>
      </c>
      <c r="D349">
        <f t="shared" si="14"/>
        <v>136.59526031678163</v>
      </c>
      <c r="E349">
        <f t="shared" si="15"/>
        <v>4.6079277200000002</v>
      </c>
      <c r="G349">
        <f t="shared" si="13"/>
        <v>4.6547611272174025</v>
      </c>
    </row>
    <row r="350" spans="1:7" x14ac:dyDescent="0.25">
      <c r="A350">
        <v>136.59200000000001</v>
      </c>
      <c r="B350">
        <v>4.6029200000000001</v>
      </c>
      <c r="C350">
        <v>4.6029200000000001</v>
      </c>
      <c r="D350">
        <f t="shared" si="14"/>
        <v>136.99141488130354</v>
      </c>
      <c r="E350">
        <f t="shared" si="15"/>
        <v>4.5691345671999999</v>
      </c>
      <c r="G350">
        <f t="shared" si="13"/>
        <v>4.6338026429770602</v>
      </c>
    </row>
    <row r="351" spans="1:7" x14ac:dyDescent="0.25">
      <c r="A351">
        <v>136.98699999999999</v>
      </c>
      <c r="B351">
        <v>4.5928699999999996</v>
      </c>
      <c r="C351">
        <v>4.5928699999999996</v>
      </c>
      <c r="D351">
        <f t="shared" si="14"/>
        <v>137.38756944582539</v>
      </c>
      <c r="E351">
        <f t="shared" si="15"/>
        <v>4.5591583341999993</v>
      </c>
      <c r="G351">
        <f t="shared" si="13"/>
        <v>4.6125071714597015</v>
      </c>
    </row>
    <row r="352" spans="1:7" x14ac:dyDescent="0.25">
      <c r="A352">
        <v>137.38200000000001</v>
      </c>
      <c r="B352">
        <v>4.6390700000000002</v>
      </c>
      <c r="C352">
        <v>4.6390700000000002</v>
      </c>
      <c r="D352">
        <f t="shared" si="14"/>
        <v>137.7837240103473</v>
      </c>
      <c r="E352">
        <f t="shared" si="15"/>
        <v>4.6050192262000005</v>
      </c>
      <c r="G352">
        <f t="shared" si="13"/>
        <v>4.5908776813912855</v>
      </c>
    </row>
    <row r="353" spans="1:7" x14ac:dyDescent="0.25">
      <c r="A353">
        <v>137.77600000000001</v>
      </c>
      <c r="B353">
        <v>4.7235399999999998</v>
      </c>
      <c r="C353">
        <v>4.7235399999999998</v>
      </c>
      <c r="D353">
        <f t="shared" si="14"/>
        <v>138.17887565192103</v>
      </c>
      <c r="E353">
        <f t="shared" si="15"/>
        <v>4.6888692163999997</v>
      </c>
      <c r="G353">
        <f t="shared" si="13"/>
        <v>4.5689731996144776</v>
      </c>
    </row>
    <row r="354" spans="1:7" x14ac:dyDescent="0.25">
      <c r="A354">
        <v>138.17099999999999</v>
      </c>
      <c r="B354">
        <v>4.7169999999999996</v>
      </c>
      <c r="C354">
        <v>4.7169999999999996</v>
      </c>
      <c r="D354">
        <f t="shared" si="14"/>
        <v>138.57503021644291</v>
      </c>
      <c r="E354">
        <f t="shared" si="15"/>
        <v>4.6823772199999993</v>
      </c>
      <c r="G354">
        <f t="shared" si="13"/>
        <v>4.5466855907873773</v>
      </c>
    </row>
    <row r="355" spans="1:7" x14ac:dyDescent="0.25">
      <c r="A355">
        <v>138.566</v>
      </c>
      <c r="B355">
        <v>4.6192799999999998</v>
      </c>
      <c r="C355">
        <v>4.6192799999999998</v>
      </c>
      <c r="D355">
        <f t="shared" si="14"/>
        <v>138.97118478096482</v>
      </c>
      <c r="E355">
        <f t="shared" si="15"/>
        <v>4.5853744848</v>
      </c>
      <c r="G355">
        <f t="shared" si="13"/>
        <v>4.5240731393617457</v>
      </c>
    </row>
    <row r="356" spans="1:7" x14ac:dyDescent="0.25">
      <c r="A356">
        <v>138.96100000000001</v>
      </c>
      <c r="B356">
        <v>4.5518099999999997</v>
      </c>
      <c r="C356">
        <v>4.5518099999999997</v>
      </c>
      <c r="D356">
        <f t="shared" si="14"/>
        <v>139.36733934548676</v>
      </c>
      <c r="E356">
        <f t="shared" si="15"/>
        <v>4.5183997145999992</v>
      </c>
      <c r="G356">
        <f t="shared" si="13"/>
        <v>4.501138997659031</v>
      </c>
    </row>
    <row r="357" spans="1:7" x14ac:dyDescent="0.25">
      <c r="A357">
        <v>139.35499999999999</v>
      </c>
      <c r="B357">
        <v>4.5244600000000004</v>
      </c>
      <c r="C357">
        <v>4.5244600000000004</v>
      </c>
      <c r="D357">
        <f t="shared" si="14"/>
        <v>139.76249098706046</v>
      </c>
      <c r="E357">
        <f t="shared" si="15"/>
        <v>4.4912504636000001</v>
      </c>
      <c r="G357">
        <f t="shared" si="13"/>
        <v>4.4779456296956601</v>
      </c>
    </row>
    <row r="358" spans="1:7" x14ac:dyDescent="0.25">
      <c r="A358">
        <v>139.75</v>
      </c>
      <c r="B358">
        <v>4.3947799999999999</v>
      </c>
      <c r="C358">
        <v>4.3947799999999999</v>
      </c>
      <c r="D358">
        <f t="shared" si="14"/>
        <v>140.15864555158237</v>
      </c>
      <c r="E358">
        <f t="shared" si="15"/>
        <v>4.3625223147999996</v>
      </c>
      <c r="G358">
        <f t="shared" si="13"/>
        <v>4.4543785373154927</v>
      </c>
    </row>
    <row r="359" spans="1:7" x14ac:dyDescent="0.25">
      <c r="A359">
        <v>140.14500000000001</v>
      </c>
      <c r="B359">
        <v>4.3560499999999998</v>
      </c>
      <c r="C359">
        <v>4.3560499999999998</v>
      </c>
      <c r="D359">
        <f t="shared" si="14"/>
        <v>140.55480011610427</v>
      </c>
      <c r="E359">
        <f t="shared" si="15"/>
        <v>4.324076593</v>
      </c>
      <c r="G359">
        <f t="shared" si="13"/>
        <v>4.4304994705349081</v>
      </c>
    </row>
    <row r="360" spans="1:7" x14ac:dyDescent="0.25">
      <c r="A360">
        <v>140.54</v>
      </c>
      <c r="B360">
        <v>4.4732700000000003</v>
      </c>
      <c r="C360">
        <v>4.4732700000000003</v>
      </c>
      <c r="D360">
        <f t="shared" si="14"/>
        <v>140.95095468062615</v>
      </c>
      <c r="E360">
        <f t="shared" si="15"/>
        <v>4.4404361982000005</v>
      </c>
      <c r="G360">
        <f t="shared" si="13"/>
        <v>4.4063117582496991</v>
      </c>
    </row>
    <row r="361" spans="1:7" x14ac:dyDescent="0.25">
      <c r="A361">
        <v>140.935</v>
      </c>
      <c r="B361">
        <v>4.5212599999999998</v>
      </c>
      <c r="C361">
        <v>4.5212599999999998</v>
      </c>
      <c r="D361">
        <f t="shared" si="14"/>
        <v>141.34710924514806</v>
      </c>
      <c r="E361">
        <f t="shared" si="15"/>
        <v>4.4880739515999997</v>
      </c>
      <c r="G361">
        <f t="shared" si="13"/>
        <v>4.3818187723828315</v>
      </c>
    </row>
    <row r="362" spans="1:7" x14ac:dyDescent="0.25">
      <c r="A362">
        <v>141.32900000000001</v>
      </c>
      <c r="B362">
        <v>4.5245600000000001</v>
      </c>
      <c r="C362">
        <v>4.5245600000000001</v>
      </c>
      <c r="D362">
        <f t="shared" si="14"/>
        <v>141.74226088672179</v>
      </c>
      <c r="E362">
        <f t="shared" si="15"/>
        <v>4.4913497296000005</v>
      </c>
      <c r="G362">
        <f t="shared" si="13"/>
        <v>4.3570870774095232</v>
      </c>
    </row>
    <row r="363" spans="1:7" x14ac:dyDescent="0.25">
      <c r="A363">
        <v>141.72399999999999</v>
      </c>
      <c r="B363">
        <v>4.4063800000000004</v>
      </c>
      <c r="C363">
        <v>4.4063800000000004</v>
      </c>
      <c r="D363">
        <f t="shared" si="14"/>
        <v>142.13841545124367</v>
      </c>
      <c r="E363">
        <f t="shared" si="15"/>
        <v>4.3740371708000003</v>
      </c>
      <c r="G363">
        <f t="shared" ref="G363:G426" si="16">SUM($I$6*$I$4*COS($I$5+($I$5-PI())*(D363-$M$5)/($M$5-$M$4)),$M$6,$I$6*$I$4)</f>
        <v>4.3319945809507372</v>
      </c>
    </row>
    <row r="364" spans="1:7" x14ac:dyDescent="0.25">
      <c r="A364">
        <v>142.119</v>
      </c>
      <c r="B364">
        <v>4.3022799999999997</v>
      </c>
      <c r="C364">
        <v>4.3022799999999997</v>
      </c>
      <c r="D364">
        <f t="shared" si="14"/>
        <v>142.53457001576558</v>
      </c>
      <c r="E364">
        <f t="shared" si="15"/>
        <v>4.2707012647999996</v>
      </c>
      <c r="G364">
        <f t="shared" si="16"/>
        <v>4.3066071712037326</v>
      </c>
    </row>
    <row r="365" spans="1:7" x14ac:dyDescent="0.25">
      <c r="A365">
        <v>142.51400000000001</v>
      </c>
      <c r="B365">
        <v>4.1424099999999999</v>
      </c>
      <c r="C365">
        <v>4.1424099999999999</v>
      </c>
      <c r="D365">
        <f t="shared" si="14"/>
        <v>142.93072458028749</v>
      </c>
      <c r="E365">
        <f t="shared" si="15"/>
        <v>4.1120047105999999</v>
      </c>
      <c r="G365">
        <f t="shared" si="16"/>
        <v>4.2809283873370374</v>
      </c>
    </row>
    <row r="366" spans="1:7" x14ac:dyDescent="0.25">
      <c r="A366">
        <v>142.90799999999999</v>
      </c>
      <c r="B366">
        <v>4.0051600000000001</v>
      </c>
      <c r="C366">
        <v>4.0051600000000001</v>
      </c>
      <c r="D366">
        <f t="shared" si="14"/>
        <v>143.32587622186122</v>
      </c>
      <c r="E366">
        <f t="shared" si="15"/>
        <v>3.9757621256000002</v>
      </c>
      <c r="G366">
        <f t="shared" si="16"/>
        <v>4.255027907650816</v>
      </c>
    </row>
    <row r="367" spans="1:7" x14ac:dyDescent="0.25">
      <c r="A367">
        <v>143.303</v>
      </c>
      <c r="B367">
        <v>4.1375099999999998</v>
      </c>
      <c r="C367">
        <v>4.1375099999999998</v>
      </c>
      <c r="D367">
        <f t="shared" si="14"/>
        <v>143.72203078638313</v>
      </c>
      <c r="E367">
        <f t="shared" si="15"/>
        <v>4.1071406765999994</v>
      </c>
      <c r="G367">
        <f t="shared" si="16"/>
        <v>4.2287778698539276</v>
      </c>
    </row>
    <row r="368" spans="1:7" x14ac:dyDescent="0.25">
      <c r="A368">
        <v>143.69800000000001</v>
      </c>
      <c r="B368">
        <v>4.2426300000000001</v>
      </c>
      <c r="C368">
        <v>4.2426300000000001</v>
      </c>
      <c r="D368">
        <f t="shared" si="14"/>
        <v>144.11818535090504</v>
      </c>
      <c r="E368">
        <f t="shared" si="15"/>
        <v>4.2114890958000002</v>
      </c>
      <c r="G368">
        <f t="shared" si="16"/>
        <v>4.202247307843515</v>
      </c>
    </row>
    <row r="369" spans="1:7" x14ac:dyDescent="0.25">
      <c r="A369">
        <v>144.09299999999999</v>
      </c>
      <c r="B369">
        <v>4.2340900000000001</v>
      </c>
      <c r="C369">
        <v>4.2340900000000001</v>
      </c>
      <c r="D369">
        <f t="shared" si="14"/>
        <v>144.51433991542692</v>
      </c>
      <c r="E369">
        <f t="shared" si="15"/>
        <v>4.2030117793999997</v>
      </c>
      <c r="G369">
        <f t="shared" si="16"/>
        <v>4.1754399201508949</v>
      </c>
    </row>
    <row r="370" spans="1:7" x14ac:dyDescent="0.25">
      <c r="A370">
        <v>144.488</v>
      </c>
      <c r="B370">
        <v>4.2394999999999996</v>
      </c>
      <c r="C370">
        <v>4.2394999999999996</v>
      </c>
      <c r="D370">
        <f t="shared" si="14"/>
        <v>144.91049447994882</v>
      </c>
      <c r="E370">
        <f t="shared" si="15"/>
        <v>4.2083820699999999</v>
      </c>
      <c r="G370">
        <f t="shared" si="16"/>
        <v>4.1483594438986628</v>
      </c>
    </row>
    <row r="371" spans="1:7" x14ac:dyDescent="0.25">
      <c r="A371">
        <v>144.88200000000001</v>
      </c>
      <c r="B371">
        <v>4.1039099999999999</v>
      </c>
      <c r="C371">
        <v>4.1039099999999999</v>
      </c>
      <c r="D371">
        <f t="shared" si="14"/>
        <v>145.30564612152256</v>
      </c>
      <c r="E371">
        <f t="shared" si="15"/>
        <v>4.0737873006000003</v>
      </c>
      <c r="G371">
        <f t="shared" si="16"/>
        <v>4.1210792310959521</v>
      </c>
    </row>
    <row r="372" spans="1:7" x14ac:dyDescent="0.25">
      <c r="A372">
        <v>145.27699999999999</v>
      </c>
      <c r="B372">
        <v>3.9962900000000001</v>
      </c>
      <c r="C372">
        <v>3.9962900000000001</v>
      </c>
      <c r="D372">
        <f t="shared" si="14"/>
        <v>145.70180068604444</v>
      </c>
      <c r="E372">
        <f t="shared" si="15"/>
        <v>3.9669572313999999</v>
      </c>
      <c r="G372">
        <f t="shared" si="16"/>
        <v>4.0934646081554762</v>
      </c>
    </row>
    <row r="373" spans="1:7" x14ac:dyDescent="0.25">
      <c r="A373">
        <v>145.672</v>
      </c>
      <c r="B373">
        <v>3.8832900000000001</v>
      </c>
      <c r="C373">
        <v>3.8832900000000001</v>
      </c>
      <c r="D373">
        <f t="shared" si="14"/>
        <v>146.09795525056634</v>
      </c>
      <c r="E373">
        <f t="shared" si="15"/>
        <v>3.8547866514</v>
      </c>
      <c r="G373">
        <f t="shared" si="16"/>
        <v>4.0655883245421629</v>
      </c>
    </row>
    <row r="374" spans="1:7" x14ac:dyDescent="0.25">
      <c r="A374">
        <v>146.06700000000001</v>
      </c>
      <c r="B374">
        <v>3.9825499999999998</v>
      </c>
      <c r="C374">
        <v>3.9825499999999998</v>
      </c>
      <c r="D374">
        <f t="shared" si="14"/>
        <v>146.49410981508825</v>
      </c>
      <c r="E374">
        <f t="shared" si="15"/>
        <v>3.9533180829999996</v>
      </c>
      <c r="G374">
        <f t="shared" si="16"/>
        <v>4.0374542663895854</v>
      </c>
    </row>
    <row r="375" spans="1:7" x14ac:dyDescent="0.25">
      <c r="A375">
        <v>146.46100000000001</v>
      </c>
      <c r="B375">
        <v>3.88889</v>
      </c>
      <c r="C375">
        <v>3.88889</v>
      </c>
      <c r="D375">
        <f t="shared" si="14"/>
        <v>146.88926145666201</v>
      </c>
      <c r="E375">
        <f t="shared" si="15"/>
        <v>3.8603455473999997</v>
      </c>
      <c r="G375">
        <f t="shared" si="16"/>
        <v>4.0091385410940985</v>
      </c>
    </row>
    <row r="376" spans="1:7" x14ac:dyDescent="0.25">
      <c r="A376">
        <v>146.85599999999999</v>
      </c>
      <c r="B376">
        <v>3.9403100000000002</v>
      </c>
      <c r="C376">
        <v>3.9403100000000002</v>
      </c>
      <c r="D376">
        <f t="shared" si="14"/>
        <v>147.28541602118389</v>
      </c>
      <c r="E376">
        <f t="shared" si="15"/>
        <v>3.9113881246000002</v>
      </c>
      <c r="G376">
        <f t="shared" si="16"/>
        <v>3.9805013630781527</v>
      </c>
    </row>
    <row r="377" spans="1:7" x14ac:dyDescent="0.25">
      <c r="A377">
        <v>147.251</v>
      </c>
      <c r="B377">
        <v>3.9768400000000002</v>
      </c>
      <c r="C377">
        <v>3.9768400000000002</v>
      </c>
      <c r="D377">
        <f t="shared" si="14"/>
        <v>147.6815705857058</v>
      </c>
      <c r="E377">
        <f t="shared" si="15"/>
        <v>3.9476499944000003</v>
      </c>
      <c r="G377">
        <f t="shared" si="16"/>
        <v>3.9516182721937074</v>
      </c>
    </row>
    <row r="378" spans="1:7" x14ac:dyDescent="0.25">
      <c r="A378">
        <v>147.64599999999999</v>
      </c>
      <c r="B378">
        <v>3.7843399999999998</v>
      </c>
      <c r="C378">
        <v>3.7843399999999998</v>
      </c>
      <c r="D378">
        <f t="shared" si="14"/>
        <v>148.07772515022768</v>
      </c>
      <c r="E378">
        <f t="shared" si="15"/>
        <v>3.7565629443999997</v>
      </c>
      <c r="G378">
        <f t="shared" si="16"/>
        <v>3.9224932949297653</v>
      </c>
    </row>
    <row r="379" spans="1:7" x14ac:dyDescent="0.25">
      <c r="A379">
        <v>148.04</v>
      </c>
      <c r="B379">
        <v>3.69408</v>
      </c>
      <c r="C379">
        <v>3.69408</v>
      </c>
      <c r="D379">
        <f t="shared" si="14"/>
        <v>148.47287679180141</v>
      </c>
      <c r="E379">
        <f t="shared" si="15"/>
        <v>3.6669654528</v>
      </c>
      <c r="G379">
        <f t="shared" si="16"/>
        <v>3.8932051245564203</v>
      </c>
    </row>
    <row r="380" spans="1:7" x14ac:dyDescent="0.25">
      <c r="A380">
        <v>148.435</v>
      </c>
      <c r="B380">
        <v>3.85195</v>
      </c>
      <c r="C380">
        <v>3.85195</v>
      </c>
      <c r="D380">
        <f t="shared" si="14"/>
        <v>148.86903135632332</v>
      </c>
      <c r="E380">
        <f t="shared" si="15"/>
        <v>3.8236766869999999</v>
      </c>
      <c r="G380">
        <f t="shared" si="16"/>
        <v>3.8636091748492998</v>
      </c>
    </row>
    <row r="381" spans="1:7" x14ac:dyDescent="0.25">
      <c r="A381">
        <v>148.83000000000001</v>
      </c>
      <c r="B381">
        <v>3.76057</v>
      </c>
      <c r="C381">
        <v>3.76057</v>
      </c>
      <c r="D381">
        <f t="shared" si="14"/>
        <v>149.26518592084523</v>
      </c>
      <c r="E381">
        <f t="shared" si="15"/>
        <v>3.7329674161999997</v>
      </c>
      <c r="G381">
        <f t="shared" si="16"/>
        <v>3.8337836077980123</v>
      </c>
    </row>
    <row r="382" spans="1:7" x14ac:dyDescent="0.25">
      <c r="A382">
        <v>149.22499999999999</v>
      </c>
      <c r="B382">
        <v>3.7067800000000002</v>
      </c>
      <c r="C382">
        <v>3.7067800000000002</v>
      </c>
      <c r="D382">
        <f t="shared" si="14"/>
        <v>149.66134048536711</v>
      </c>
      <c r="E382">
        <f t="shared" si="15"/>
        <v>3.6795722348000002</v>
      </c>
      <c r="G382">
        <f t="shared" si="16"/>
        <v>3.8037325812788128</v>
      </c>
    </row>
    <row r="383" spans="1:7" x14ac:dyDescent="0.25">
      <c r="A383">
        <v>149.62</v>
      </c>
      <c r="B383">
        <v>3.7509600000000001</v>
      </c>
      <c r="C383">
        <v>3.7509600000000001</v>
      </c>
      <c r="D383">
        <f t="shared" si="14"/>
        <v>150.05749504988901</v>
      </c>
      <c r="E383">
        <f t="shared" si="15"/>
        <v>3.7234279535999999</v>
      </c>
      <c r="G383">
        <f t="shared" si="16"/>
        <v>3.7734602845984524</v>
      </c>
    </row>
    <row r="384" spans="1:7" x14ac:dyDescent="0.25">
      <c r="A384">
        <v>150.01400000000001</v>
      </c>
      <c r="B384">
        <v>3.6347900000000002</v>
      </c>
      <c r="C384">
        <v>3.6347900000000002</v>
      </c>
      <c r="D384">
        <f t="shared" si="14"/>
        <v>150.45264669146275</v>
      </c>
      <c r="E384">
        <f t="shared" si="15"/>
        <v>3.6081106414000002</v>
      </c>
      <c r="G384">
        <f t="shared" si="16"/>
        <v>3.7430483966139922</v>
      </c>
    </row>
    <row r="385" spans="1:7" x14ac:dyDescent="0.25">
      <c r="A385">
        <v>150.40899999999999</v>
      </c>
      <c r="B385">
        <v>3.50806</v>
      </c>
      <c r="C385">
        <v>3.50806</v>
      </c>
      <c r="D385">
        <f t="shared" si="14"/>
        <v>150.84880125598463</v>
      </c>
      <c r="E385">
        <f t="shared" si="15"/>
        <v>3.4823108395999998</v>
      </c>
      <c r="G385">
        <f t="shared" si="16"/>
        <v>3.7123467836706601</v>
      </c>
    </row>
    <row r="386" spans="1:7" x14ac:dyDescent="0.25">
      <c r="A386">
        <v>150.804</v>
      </c>
      <c r="B386">
        <v>3.48786</v>
      </c>
      <c r="C386">
        <v>3.48786</v>
      </c>
      <c r="D386">
        <f t="shared" si="14"/>
        <v>151.24495582050653</v>
      </c>
      <c r="E386">
        <f t="shared" si="15"/>
        <v>3.4622591076</v>
      </c>
      <c r="G386">
        <f t="shared" si="16"/>
        <v>3.681436640335277</v>
      </c>
    </row>
    <row r="387" spans="1:7" x14ac:dyDescent="0.25">
      <c r="A387">
        <v>151.19900000000001</v>
      </c>
      <c r="B387">
        <v>3.5489899999999999</v>
      </c>
      <c r="C387">
        <v>3.5489899999999999</v>
      </c>
      <c r="D387">
        <f t="shared" si="14"/>
        <v>151.64111038502844</v>
      </c>
      <c r="E387">
        <f t="shared" si="15"/>
        <v>3.5229404133999997</v>
      </c>
      <c r="G387">
        <f t="shared" si="16"/>
        <v>3.6503222756810212</v>
      </c>
    </row>
    <row r="388" spans="1:7" x14ac:dyDescent="0.25">
      <c r="A388">
        <v>151.59299999999999</v>
      </c>
      <c r="B388">
        <v>3.7501000000000002</v>
      </c>
      <c r="C388">
        <v>3.7501000000000002</v>
      </c>
      <c r="D388">
        <f t="shared" si="14"/>
        <v>152.03626202660217</v>
      </c>
      <c r="E388">
        <f t="shared" si="15"/>
        <v>3.7225742660000001</v>
      </c>
      <c r="G388">
        <f t="shared" si="16"/>
        <v>3.6190875525419104</v>
      </c>
    </row>
    <row r="389" spans="1:7" x14ac:dyDescent="0.25">
      <c r="A389">
        <v>151.988</v>
      </c>
      <c r="B389">
        <v>3.5623999999999998</v>
      </c>
      <c r="C389">
        <v>3.5623999999999998</v>
      </c>
      <c r="D389">
        <f t="shared" si="14"/>
        <v>152.43241659112408</v>
      </c>
      <c r="E389">
        <f t="shared" si="15"/>
        <v>3.5362519839999997</v>
      </c>
      <c r="G389">
        <f t="shared" si="16"/>
        <v>3.587578275192155</v>
      </c>
    </row>
    <row r="390" spans="1:7" x14ac:dyDescent="0.25">
      <c r="A390">
        <v>152.38300000000001</v>
      </c>
      <c r="B390">
        <v>3.5306199999999999</v>
      </c>
      <c r="C390">
        <v>3.5306199999999999</v>
      </c>
      <c r="D390">
        <f t="shared" ref="D390:D453" si="17">(A390*$D$2-$E$3)*COS($E$4)+$E$3</f>
        <v>152.82857115564599</v>
      </c>
      <c r="E390">
        <f t="shared" ref="E390:E453" si="18">B390*$E$2</f>
        <v>3.5047052491999997</v>
      </c>
      <c r="G390">
        <f t="shared" si="16"/>
        <v>3.555877860984479</v>
      </c>
    </row>
    <row r="391" spans="1:7" x14ac:dyDescent="0.25">
      <c r="A391">
        <v>152.77799999999999</v>
      </c>
      <c r="B391">
        <v>3.4449100000000001</v>
      </c>
      <c r="C391">
        <v>3.4449100000000001</v>
      </c>
      <c r="D391">
        <f t="shared" si="17"/>
        <v>153.22472572016787</v>
      </c>
      <c r="E391">
        <f t="shared" si="18"/>
        <v>3.4196243606000003</v>
      </c>
      <c r="G391">
        <f t="shared" si="16"/>
        <v>3.523990729160924</v>
      </c>
    </row>
    <row r="392" spans="1:7" x14ac:dyDescent="0.25">
      <c r="A392">
        <v>153.173</v>
      </c>
      <c r="B392">
        <v>3.45865</v>
      </c>
      <c r="C392">
        <v>3.45865</v>
      </c>
      <c r="D392">
        <f t="shared" si="17"/>
        <v>153.62088028468978</v>
      </c>
      <c r="E392">
        <f t="shared" si="18"/>
        <v>3.4332635090000001</v>
      </c>
      <c r="G392">
        <f t="shared" si="16"/>
        <v>3.491921324993144</v>
      </c>
    </row>
    <row r="393" spans="1:7" x14ac:dyDescent="0.25">
      <c r="A393">
        <v>153.56700000000001</v>
      </c>
      <c r="B393">
        <v>3.3970199999999999</v>
      </c>
      <c r="C393">
        <v>3.3970199999999999</v>
      </c>
      <c r="D393">
        <f t="shared" si="17"/>
        <v>154.01603192626354</v>
      </c>
      <c r="E393">
        <f t="shared" si="18"/>
        <v>3.3720858732000001</v>
      </c>
      <c r="G393">
        <f t="shared" si="16"/>
        <v>3.4597559783800298</v>
      </c>
    </row>
    <row r="394" spans="1:7" x14ac:dyDescent="0.25">
      <c r="A394">
        <v>153.96199999999999</v>
      </c>
      <c r="B394">
        <v>3.4441600000000001</v>
      </c>
      <c r="C394">
        <v>3.4441600000000001</v>
      </c>
      <c r="D394">
        <f t="shared" si="17"/>
        <v>154.41218649078542</v>
      </c>
      <c r="E394">
        <f t="shared" si="18"/>
        <v>3.4188798656000001</v>
      </c>
      <c r="G394">
        <f t="shared" si="16"/>
        <v>3.4273358994086882</v>
      </c>
    </row>
    <row r="395" spans="1:7" x14ac:dyDescent="0.25">
      <c r="A395">
        <v>154.357</v>
      </c>
      <c r="B395">
        <v>3.31839</v>
      </c>
      <c r="C395">
        <v>3.31839</v>
      </c>
      <c r="D395">
        <f t="shared" si="17"/>
        <v>154.80834105530732</v>
      </c>
      <c r="E395">
        <f t="shared" si="18"/>
        <v>3.2940330173999999</v>
      </c>
      <c r="G395">
        <f t="shared" si="16"/>
        <v>3.3947470223992759</v>
      </c>
    </row>
    <row r="396" spans="1:7" x14ac:dyDescent="0.25">
      <c r="A396">
        <v>154.75200000000001</v>
      </c>
      <c r="B396">
        <v>3.34979</v>
      </c>
      <c r="C396">
        <v>3.34979</v>
      </c>
      <c r="D396">
        <f t="shared" si="17"/>
        <v>155.20449561982923</v>
      </c>
      <c r="E396">
        <f t="shared" si="18"/>
        <v>3.3252025413999999</v>
      </c>
      <c r="G396">
        <f t="shared" si="16"/>
        <v>3.3619938904512559</v>
      </c>
    </row>
    <row r="397" spans="1:7" x14ac:dyDescent="0.25">
      <c r="A397">
        <v>155.14599999999999</v>
      </c>
      <c r="B397">
        <v>3.27867</v>
      </c>
      <c r="C397">
        <v>3.27867</v>
      </c>
      <c r="D397">
        <f t="shared" si="17"/>
        <v>155.59964726140294</v>
      </c>
      <c r="E397">
        <f t="shared" si="18"/>
        <v>3.2546045621999999</v>
      </c>
      <c r="G397">
        <f t="shared" si="16"/>
        <v>3.3291645909329999</v>
      </c>
    </row>
    <row r="398" spans="1:7" x14ac:dyDescent="0.25">
      <c r="A398">
        <v>155.541</v>
      </c>
      <c r="B398">
        <v>3.2263700000000002</v>
      </c>
      <c r="C398">
        <v>3.2263700000000002</v>
      </c>
      <c r="D398">
        <f t="shared" si="17"/>
        <v>155.99580182592484</v>
      </c>
      <c r="E398">
        <f t="shared" si="18"/>
        <v>3.2026884442000001</v>
      </c>
      <c r="G398">
        <f t="shared" si="16"/>
        <v>3.2960970562108551</v>
      </c>
    </row>
    <row r="399" spans="1:7" x14ac:dyDescent="0.25">
      <c r="A399">
        <v>155.93600000000001</v>
      </c>
      <c r="B399">
        <v>3.0680900000000002</v>
      </c>
      <c r="C399">
        <v>3.0680900000000002</v>
      </c>
      <c r="D399">
        <f t="shared" si="17"/>
        <v>156.39195639044675</v>
      </c>
      <c r="E399">
        <f t="shared" si="18"/>
        <v>3.0455702194000001</v>
      </c>
      <c r="G399">
        <f t="shared" si="16"/>
        <v>3.2628790189911321</v>
      </c>
    </row>
    <row r="400" spans="1:7" x14ac:dyDescent="0.25">
      <c r="A400">
        <v>156.33099999999999</v>
      </c>
      <c r="B400">
        <v>3.0396899999999998</v>
      </c>
      <c r="C400">
        <v>3.0396899999999998</v>
      </c>
      <c r="D400">
        <f t="shared" si="17"/>
        <v>156.78811095496863</v>
      </c>
      <c r="E400">
        <f t="shared" si="18"/>
        <v>3.0173786753999998</v>
      </c>
      <c r="G400">
        <f t="shared" si="16"/>
        <v>3.2295151100822812</v>
      </c>
    </row>
    <row r="401" spans="1:7" x14ac:dyDescent="0.25">
      <c r="A401">
        <v>156.726</v>
      </c>
      <c r="B401">
        <v>3.2102400000000002</v>
      </c>
      <c r="C401">
        <v>3.2102400000000002</v>
      </c>
      <c r="D401">
        <f t="shared" si="17"/>
        <v>157.18426551949054</v>
      </c>
      <c r="E401">
        <f t="shared" si="18"/>
        <v>3.1866768384000004</v>
      </c>
      <c r="G401">
        <f t="shared" si="16"/>
        <v>3.1960099806282134</v>
      </c>
    </row>
    <row r="402" spans="1:7" x14ac:dyDescent="0.25">
      <c r="A402">
        <v>157.12</v>
      </c>
      <c r="B402">
        <v>3.0853999999999999</v>
      </c>
      <c r="C402">
        <v>3.0853999999999999</v>
      </c>
      <c r="D402">
        <f t="shared" si="17"/>
        <v>157.5794171610643</v>
      </c>
      <c r="E402">
        <f t="shared" si="18"/>
        <v>3.0627531640000001</v>
      </c>
      <c r="G402">
        <f t="shared" si="16"/>
        <v>3.1624536387393176</v>
      </c>
    </row>
    <row r="403" spans="1:7" x14ac:dyDescent="0.25">
      <c r="A403">
        <v>157.51499999999999</v>
      </c>
      <c r="B403">
        <v>3.1292399999999998</v>
      </c>
      <c r="C403">
        <v>3.1292399999999998</v>
      </c>
      <c r="D403">
        <f t="shared" si="17"/>
        <v>157.97557172558618</v>
      </c>
      <c r="E403">
        <f t="shared" si="18"/>
        <v>3.1062713783999998</v>
      </c>
      <c r="G403">
        <f t="shared" si="16"/>
        <v>3.1286804276089208</v>
      </c>
    </row>
    <row r="404" spans="1:7" x14ac:dyDescent="0.25">
      <c r="A404">
        <v>157.91</v>
      </c>
      <c r="B404">
        <v>3.0430199999999998</v>
      </c>
      <c r="C404">
        <v>3.0430199999999998</v>
      </c>
      <c r="D404">
        <f t="shared" si="17"/>
        <v>158.37172629010809</v>
      </c>
      <c r="E404">
        <f t="shared" si="18"/>
        <v>3.0206842331999999</v>
      </c>
      <c r="G404">
        <f t="shared" si="16"/>
        <v>3.094780052937856</v>
      </c>
    </row>
    <row r="405" spans="1:7" x14ac:dyDescent="0.25">
      <c r="A405">
        <v>158.30500000000001</v>
      </c>
      <c r="B405">
        <v>2.8682699999999999</v>
      </c>
      <c r="C405">
        <v>2.8682699999999999</v>
      </c>
      <c r="D405">
        <f t="shared" si="17"/>
        <v>158.76788085462999</v>
      </c>
      <c r="E405">
        <f t="shared" si="18"/>
        <v>2.8472168981999997</v>
      </c>
      <c r="G405">
        <f t="shared" si="16"/>
        <v>3.0607572406568222</v>
      </c>
    </row>
    <row r="406" spans="1:7" x14ac:dyDescent="0.25">
      <c r="A406">
        <v>158.69900000000001</v>
      </c>
      <c r="B406">
        <v>2.8352900000000001</v>
      </c>
      <c r="C406">
        <v>2.8352900000000001</v>
      </c>
      <c r="D406">
        <f t="shared" si="17"/>
        <v>159.1630324962037</v>
      </c>
      <c r="E406">
        <f t="shared" si="18"/>
        <v>2.8144789714000003</v>
      </c>
      <c r="G406">
        <f t="shared" si="16"/>
        <v>3.0267033100337155</v>
      </c>
    </row>
    <row r="407" spans="1:7" x14ac:dyDescent="0.25">
      <c r="A407">
        <v>159.09399999999999</v>
      </c>
      <c r="B407">
        <v>2.94753</v>
      </c>
      <c r="C407">
        <v>2.94753</v>
      </c>
      <c r="D407">
        <f t="shared" si="17"/>
        <v>159.55918706072558</v>
      </c>
      <c r="E407">
        <f t="shared" si="18"/>
        <v>2.9258951297999998</v>
      </c>
      <c r="G407">
        <f t="shared" si="16"/>
        <v>2.9924501478272107</v>
      </c>
    </row>
    <row r="408" spans="1:7" x14ac:dyDescent="0.25">
      <c r="A408">
        <v>159.489</v>
      </c>
      <c r="B408">
        <v>3.02528</v>
      </c>
      <c r="C408">
        <v>3.02528</v>
      </c>
      <c r="D408">
        <f t="shared" si="17"/>
        <v>159.95534162524748</v>
      </c>
      <c r="E408">
        <f t="shared" si="18"/>
        <v>3.0030744447999997</v>
      </c>
      <c r="G408">
        <f t="shared" si="16"/>
        <v>2.9580888134589562</v>
      </c>
    </row>
    <row r="409" spans="1:7" x14ac:dyDescent="0.25">
      <c r="A409">
        <v>159.88399999999999</v>
      </c>
      <c r="B409">
        <v>2.8773900000000001</v>
      </c>
      <c r="C409">
        <v>2.8773900000000001</v>
      </c>
      <c r="D409">
        <f t="shared" si="17"/>
        <v>160.35149618976936</v>
      </c>
      <c r="E409">
        <f t="shared" si="18"/>
        <v>2.8562699573999999</v>
      </c>
      <c r="G409">
        <f t="shared" si="16"/>
        <v>2.9236240971204026</v>
      </c>
    </row>
    <row r="410" spans="1:7" x14ac:dyDescent="0.25">
      <c r="A410">
        <v>160.279</v>
      </c>
      <c r="B410">
        <v>2.8230499999999998</v>
      </c>
      <c r="C410">
        <v>2.8230499999999998</v>
      </c>
      <c r="D410">
        <f t="shared" si="17"/>
        <v>160.74765075429127</v>
      </c>
      <c r="E410">
        <f t="shared" si="18"/>
        <v>2.8023288129999999</v>
      </c>
      <c r="G410">
        <f t="shared" si="16"/>
        <v>2.8890608034151057</v>
      </c>
    </row>
    <row r="411" spans="1:7" x14ac:dyDescent="0.25">
      <c r="A411">
        <v>160.673</v>
      </c>
      <c r="B411">
        <v>2.69963</v>
      </c>
      <c r="C411">
        <v>2.69963</v>
      </c>
      <c r="D411">
        <f t="shared" si="17"/>
        <v>161.14280239586503</v>
      </c>
      <c r="E411">
        <f t="shared" si="18"/>
        <v>2.6798147158000001</v>
      </c>
      <c r="G411">
        <f t="shared" si="16"/>
        <v>2.8544916043857755</v>
      </c>
    </row>
    <row r="412" spans="1:7" x14ac:dyDescent="0.25">
      <c r="A412">
        <v>161.06800000000001</v>
      </c>
      <c r="B412">
        <v>2.7014399999999998</v>
      </c>
      <c r="C412">
        <v>2.7014399999999998</v>
      </c>
      <c r="D412">
        <f t="shared" si="17"/>
        <v>161.53895696038694</v>
      </c>
      <c r="E412">
        <f t="shared" si="18"/>
        <v>2.6816114303999998</v>
      </c>
      <c r="G412">
        <f t="shared" si="16"/>
        <v>2.8197458430776283</v>
      </c>
    </row>
    <row r="413" spans="1:7" x14ac:dyDescent="0.25">
      <c r="A413">
        <v>161.46299999999999</v>
      </c>
      <c r="B413">
        <v>2.8829600000000002</v>
      </c>
      <c r="C413">
        <v>2.8829600000000002</v>
      </c>
      <c r="D413">
        <f t="shared" si="17"/>
        <v>161.93511152490882</v>
      </c>
      <c r="E413">
        <f t="shared" si="18"/>
        <v>2.8617990736000003</v>
      </c>
      <c r="G413">
        <f t="shared" si="16"/>
        <v>2.7849159857007839</v>
      </c>
    </row>
    <row r="414" spans="1:7" x14ac:dyDescent="0.25">
      <c r="A414">
        <v>161.858</v>
      </c>
      <c r="B414">
        <v>2.7896100000000001</v>
      </c>
      <c r="C414">
        <v>2.7896100000000001</v>
      </c>
      <c r="D414">
        <f t="shared" si="17"/>
        <v>162.33126608943073</v>
      </c>
      <c r="E414">
        <f t="shared" si="18"/>
        <v>2.7691342626000002</v>
      </c>
      <c r="G414">
        <f t="shared" si="16"/>
        <v>2.7500068877618116</v>
      </c>
    </row>
    <row r="415" spans="1:7" x14ac:dyDescent="0.25">
      <c r="A415">
        <v>162.25200000000001</v>
      </c>
      <c r="B415">
        <v>2.5999500000000002</v>
      </c>
      <c r="C415">
        <v>2.5999500000000002</v>
      </c>
      <c r="D415">
        <f t="shared" si="17"/>
        <v>162.72641773100449</v>
      </c>
      <c r="E415">
        <f t="shared" si="18"/>
        <v>2.5808663670000001</v>
      </c>
      <c r="G415">
        <f t="shared" si="16"/>
        <v>2.7151120713738432</v>
      </c>
    </row>
    <row r="416" spans="1:7" x14ac:dyDescent="0.25">
      <c r="A416">
        <v>162.64699999999999</v>
      </c>
      <c r="B416">
        <v>2.5176599999999998</v>
      </c>
      <c r="C416">
        <v>2.5176599999999998</v>
      </c>
      <c r="D416">
        <f t="shared" si="17"/>
        <v>163.12257229552637</v>
      </c>
      <c r="E416">
        <f t="shared" si="18"/>
        <v>2.4991803755999999</v>
      </c>
      <c r="G416">
        <f t="shared" si="16"/>
        <v>2.6800592721145122</v>
      </c>
    </row>
    <row r="417" spans="1:7" x14ac:dyDescent="0.25">
      <c r="A417">
        <v>163.042</v>
      </c>
      <c r="B417">
        <v>2.5335700000000001</v>
      </c>
      <c r="C417">
        <v>2.5335700000000001</v>
      </c>
      <c r="D417">
        <f t="shared" si="17"/>
        <v>163.51872686004828</v>
      </c>
      <c r="E417">
        <f t="shared" si="18"/>
        <v>2.5149735961999999</v>
      </c>
      <c r="G417">
        <f t="shared" si="16"/>
        <v>2.6449418499946598</v>
      </c>
    </row>
    <row r="418" spans="1:7" x14ac:dyDescent="0.25">
      <c r="A418">
        <v>163.43700000000001</v>
      </c>
      <c r="B418">
        <v>2.7533300000000001</v>
      </c>
      <c r="C418">
        <v>2.7533300000000001</v>
      </c>
      <c r="D418">
        <f t="shared" si="17"/>
        <v>163.91488142457018</v>
      </c>
      <c r="E418">
        <f t="shared" si="18"/>
        <v>2.7331205578</v>
      </c>
      <c r="G418">
        <f t="shared" si="16"/>
        <v>2.6097647006092419</v>
      </c>
    </row>
    <row r="419" spans="1:7" x14ac:dyDescent="0.25">
      <c r="A419">
        <v>163.83099999999999</v>
      </c>
      <c r="B419">
        <v>2.5685899999999999</v>
      </c>
      <c r="C419">
        <v>2.5685899999999999</v>
      </c>
      <c r="D419">
        <f t="shared" si="17"/>
        <v>164.31003306614389</v>
      </c>
      <c r="E419">
        <f t="shared" si="18"/>
        <v>2.5497365493999999</v>
      </c>
      <c r="G419">
        <f t="shared" si="16"/>
        <v>2.5746219878406729</v>
      </c>
    </row>
    <row r="420" spans="1:7" x14ac:dyDescent="0.25">
      <c r="A420">
        <v>164.226</v>
      </c>
      <c r="B420">
        <v>2.3740999999999999</v>
      </c>
      <c r="C420">
        <v>2.3740999999999999</v>
      </c>
      <c r="D420">
        <f t="shared" si="17"/>
        <v>164.7061876306658</v>
      </c>
      <c r="E420">
        <f t="shared" si="18"/>
        <v>2.3566741059999998</v>
      </c>
      <c r="G420">
        <f t="shared" si="16"/>
        <v>2.5393402234823181</v>
      </c>
    </row>
    <row r="421" spans="1:7" x14ac:dyDescent="0.25">
      <c r="A421">
        <v>164.62100000000001</v>
      </c>
      <c r="B421">
        <v>2.3546900000000002</v>
      </c>
      <c r="C421">
        <v>2.3546900000000002</v>
      </c>
      <c r="D421">
        <f t="shared" si="17"/>
        <v>165.1023421951877</v>
      </c>
      <c r="E421">
        <f t="shared" si="18"/>
        <v>2.3374065754000002</v>
      </c>
      <c r="G421">
        <f t="shared" si="16"/>
        <v>2.5040134534056682</v>
      </c>
    </row>
    <row r="422" spans="1:7" x14ac:dyDescent="0.25">
      <c r="A422" s="1">
        <v>165.01599999999999</v>
      </c>
      <c r="B422" s="1">
        <v>2.4868999999999999</v>
      </c>
      <c r="C422" s="4">
        <v>2.4868999999999999</v>
      </c>
      <c r="D422">
        <f t="shared" si="17"/>
        <v>165.49849675970958</v>
      </c>
      <c r="E422">
        <f t="shared" si="18"/>
        <v>2.468646154</v>
      </c>
      <c r="G422">
        <f t="shared" si="16"/>
        <v>2.4686466023901286</v>
      </c>
    </row>
    <row r="423" spans="1:7" x14ac:dyDescent="0.25">
      <c r="A423">
        <v>165.411</v>
      </c>
      <c r="B423">
        <v>2.63462</v>
      </c>
      <c r="C423">
        <v>2.63462</v>
      </c>
      <c r="D423">
        <f t="shared" si="17"/>
        <v>165.89465132423149</v>
      </c>
      <c r="E423">
        <f t="shared" si="18"/>
        <v>2.6152818891999998</v>
      </c>
      <c r="G423">
        <f t="shared" si="16"/>
        <v>2.4332446008026496</v>
      </c>
    </row>
    <row r="424" spans="1:7" x14ac:dyDescent="0.25">
      <c r="A424">
        <v>165.80500000000001</v>
      </c>
      <c r="B424">
        <v>2.1623100000000002</v>
      </c>
      <c r="C424">
        <v>2.1623100000000002</v>
      </c>
      <c r="D424">
        <f t="shared" si="17"/>
        <v>166.28980296580525</v>
      </c>
      <c r="E424">
        <f t="shared" si="18"/>
        <v>2.1464386446000003</v>
      </c>
      <c r="G424">
        <f t="shared" si="16"/>
        <v>2.3979021197239758</v>
      </c>
    </row>
    <row r="425" spans="1:7" x14ac:dyDescent="0.25">
      <c r="A425">
        <v>166.2</v>
      </c>
      <c r="B425">
        <v>2.1034600000000001</v>
      </c>
      <c r="C425">
        <v>2.1034600000000001</v>
      </c>
      <c r="D425">
        <f t="shared" si="17"/>
        <v>166.68595753032713</v>
      </c>
      <c r="E425">
        <f t="shared" si="18"/>
        <v>2.0880206036</v>
      </c>
      <c r="G425">
        <f t="shared" si="16"/>
        <v>2.3624446847559613</v>
      </c>
    </row>
    <row r="426" spans="1:7" x14ac:dyDescent="0.25">
      <c r="A426">
        <v>166.595</v>
      </c>
      <c r="B426">
        <v>2.09321</v>
      </c>
      <c r="C426">
        <v>2.09321</v>
      </c>
      <c r="D426">
        <f t="shared" si="17"/>
        <v>167.08211209484904</v>
      </c>
      <c r="E426">
        <f t="shared" si="18"/>
        <v>2.0778458386000001</v>
      </c>
      <c r="G426">
        <f t="shared" si="16"/>
        <v>2.3269669044477235</v>
      </c>
    </row>
    <row r="427" spans="1:7" x14ac:dyDescent="0.25">
      <c r="A427">
        <v>166.99</v>
      </c>
      <c r="B427">
        <v>2.4750800000000002</v>
      </c>
      <c r="C427">
        <v>2.4750800000000002</v>
      </c>
      <c r="D427">
        <f t="shared" si="17"/>
        <v>167.47826665937095</v>
      </c>
      <c r="E427">
        <f t="shared" si="18"/>
        <v>2.4569129128</v>
      </c>
      <c r="G427">
        <f t="shared" ref="G427:G490" si="19">SUM($I$6*$I$4*COS($I$5+($I$5-PI())*(D427-$M$5)/($M$5-$M$4)),$M$6,$I$6*$I$4)</f>
        <v>2.2914737246304702</v>
      </c>
    </row>
    <row r="428" spans="1:7" x14ac:dyDescent="0.25">
      <c r="A428">
        <v>167.38399999999999</v>
      </c>
      <c r="B428">
        <v>2.1865199999999998</v>
      </c>
      <c r="C428">
        <v>2.1865199999999998</v>
      </c>
      <c r="D428">
        <f t="shared" si="17"/>
        <v>167.87341830094465</v>
      </c>
      <c r="E428">
        <f t="shared" si="18"/>
        <v>2.1704709431999998</v>
      </c>
      <c r="G428">
        <f t="shared" si="19"/>
        <v>2.2560599849288332</v>
      </c>
    </row>
    <row r="429" spans="1:7" x14ac:dyDescent="0.25">
      <c r="A429">
        <v>167.779</v>
      </c>
      <c r="B429">
        <v>1.89459</v>
      </c>
      <c r="C429">
        <v>1.89459</v>
      </c>
      <c r="D429">
        <f t="shared" si="17"/>
        <v>168.26957286546656</v>
      </c>
      <c r="E429">
        <f t="shared" si="18"/>
        <v>1.8806837094</v>
      </c>
      <c r="G429">
        <f t="shared" si="19"/>
        <v>2.220550859163871</v>
      </c>
    </row>
    <row r="430" spans="1:7" x14ac:dyDescent="0.25">
      <c r="A430">
        <v>168.17400000000001</v>
      </c>
      <c r="B430">
        <v>1.86416</v>
      </c>
      <c r="C430">
        <v>1.86416</v>
      </c>
      <c r="D430">
        <f t="shared" si="17"/>
        <v>168.66572742998846</v>
      </c>
      <c r="E430">
        <f t="shared" si="18"/>
        <v>1.8504770656</v>
      </c>
      <c r="G430">
        <f t="shared" si="19"/>
        <v>2.1850411689723881</v>
      </c>
    </row>
    <row r="431" spans="1:7" x14ac:dyDescent="0.25">
      <c r="A431">
        <v>168.56899999999999</v>
      </c>
      <c r="B431">
        <v>1.9980100000000001</v>
      </c>
      <c r="C431">
        <v>1.9980100000000001</v>
      </c>
      <c r="D431">
        <f t="shared" si="17"/>
        <v>169.06188199451034</v>
      </c>
      <c r="E431">
        <f t="shared" si="18"/>
        <v>1.9833446066</v>
      </c>
      <c r="G431">
        <f t="shared" si="19"/>
        <v>2.1495358646340375</v>
      </c>
    </row>
    <row r="432" spans="1:7" x14ac:dyDescent="0.25">
      <c r="A432">
        <v>168.964</v>
      </c>
      <c r="B432">
        <v>2.2472799999999999</v>
      </c>
      <c r="C432">
        <v>2.2472799999999999</v>
      </c>
      <c r="D432">
        <f t="shared" si="17"/>
        <v>169.45803655903225</v>
      </c>
      <c r="E432">
        <f t="shared" si="18"/>
        <v>2.2307849647999998</v>
      </c>
      <c r="G432">
        <f t="shared" si="19"/>
        <v>2.1140398958170454</v>
      </c>
    </row>
    <row r="433" spans="1:7" x14ac:dyDescent="0.25">
      <c r="A433">
        <v>169.358</v>
      </c>
      <c r="B433">
        <v>1.9296500000000001</v>
      </c>
      <c r="C433">
        <v>1.9296500000000001</v>
      </c>
      <c r="D433">
        <f t="shared" si="17"/>
        <v>169.85318820060598</v>
      </c>
      <c r="E433">
        <f t="shared" si="18"/>
        <v>1.9154863690000001</v>
      </c>
      <c r="G433">
        <f t="shared" si="19"/>
        <v>2.0786480157447507</v>
      </c>
    </row>
    <row r="434" spans="1:7" x14ac:dyDescent="0.25">
      <c r="A434">
        <v>169.75299999999999</v>
      </c>
      <c r="B434">
        <v>1.5771299999999999</v>
      </c>
      <c r="C434">
        <v>1.5771299999999999</v>
      </c>
      <c r="D434">
        <f t="shared" si="17"/>
        <v>170.24934276512786</v>
      </c>
      <c r="E434">
        <f t="shared" si="18"/>
        <v>1.5655538657999999</v>
      </c>
      <c r="G434">
        <f t="shared" si="19"/>
        <v>2.0431855061521373</v>
      </c>
    </row>
    <row r="435" spans="1:7" x14ac:dyDescent="0.25">
      <c r="A435" s="4">
        <v>170.148</v>
      </c>
      <c r="B435" s="4">
        <v>1.44</v>
      </c>
      <c r="C435" s="4">
        <v>1.44</v>
      </c>
      <c r="D435">
        <f t="shared" si="17"/>
        <v>170.64549732964977</v>
      </c>
      <c r="E435">
        <f t="shared" si="18"/>
        <v>1.4294304</v>
      </c>
      <c r="G435">
        <f t="shared" si="19"/>
        <v>2.0077471580062154</v>
      </c>
    </row>
    <row r="436" spans="1:7" x14ac:dyDescent="0.25">
      <c r="A436">
        <v>170.54300000000001</v>
      </c>
      <c r="B436">
        <v>1.73956</v>
      </c>
      <c r="C436">
        <v>1.73956</v>
      </c>
      <c r="D436">
        <f t="shared" si="17"/>
        <v>171.04165189417168</v>
      </c>
      <c r="E436">
        <f t="shared" si="18"/>
        <v>1.7267916295999999</v>
      </c>
      <c r="G436">
        <f t="shared" si="19"/>
        <v>1.9723379116410946</v>
      </c>
    </row>
    <row r="437" spans="1:7" x14ac:dyDescent="0.25">
      <c r="A437">
        <v>170.93700000000001</v>
      </c>
      <c r="B437">
        <v>1.8777999999999999</v>
      </c>
      <c r="C437">
        <v>1.8777999999999999</v>
      </c>
      <c r="D437">
        <f t="shared" si="17"/>
        <v>171.43680353574544</v>
      </c>
      <c r="E437">
        <f t="shared" si="18"/>
        <v>1.864016948</v>
      </c>
      <c r="G437">
        <f t="shared" si="19"/>
        <v>1.9370522136992969</v>
      </c>
    </row>
    <row r="438" spans="1:7" x14ac:dyDescent="0.25">
      <c r="A438">
        <v>171.33199999999999</v>
      </c>
      <c r="B438">
        <v>1.79573</v>
      </c>
      <c r="C438">
        <v>1.79573</v>
      </c>
      <c r="D438">
        <f t="shared" si="17"/>
        <v>171.83295810026732</v>
      </c>
      <c r="E438">
        <f t="shared" si="18"/>
        <v>1.7825493418</v>
      </c>
      <c r="G438">
        <f t="shared" si="19"/>
        <v>1.901715870102648</v>
      </c>
    </row>
    <row r="439" spans="1:7" x14ac:dyDescent="0.25">
      <c r="A439">
        <v>171.727</v>
      </c>
      <c r="B439">
        <v>1.4463600000000001</v>
      </c>
      <c r="C439">
        <v>1.4463600000000001</v>
      </c>
      <c r="D439">
        <f t="shared" si="17"/>
        <v>172.22911266478923</v>
      </c>
      <c r="E439">
        <f t="shared" si="18"/>
        <v>1.4357437176000001</v>
      </c>
      <c r="G439">
        <f t="shared" si="19"/>
        <v>1.8664234097316346</v>
      </c>
    </row>
    <row r="440" spans="1:7" x14ac:dyDescent="0.25">
      <c r="A440">
        <v>172.12200000000001</v>
      </c>
      <c r="B440">
        <v>1.3567199999999999</v>
      </c>
      <c r="C440">
        <v>1.3567199999999999</v>
      </c>
      <c r="D440">
        <f t="shared" si="17"/>
        <v>172.62526722931113</v>
      </c>
      <c r="E440">
        <f t="shared" si="18"/>
        <v>1.3467616752</v>
      </c>
      <c r="G440">
        <f t="shared" si="19"/>
        <v>1.8311797525826714</v>
      </c>
    </row>
    <row r="441" spans="1:7" x14ac:dyDescent="0.25">
      <c r="A441">
        <v>172.517</v>
      </c>
      <c r="B441">
        <v>1.6211800000000001</v>
      </c>
      <c r="C441">
        <v>1.6211800000000001</v>
      </c>
      <c r="D441">
        <f t="shared" si="17"/>
        <v>173.02142179383301</v>
      </c>
      <c r="E441">
        <f t="shared" si="18"/>
        <v>1.6092805388</v>
      </c>
      <c r="G441">
        <f t="shared" si="19"/>
        <v>1.7959898118486919</v>
      </c>
    </row>
    <row r="442" spans="1:7" x14ac:dyDescent="0.25">
      <c r="A442">
        <v>172.911</v>
      </c>
      <c r="B442">
        <v>1.8606400000000001</v>
      </c>
      <c r="C442">
        <v>1.8606400000000001</v>
      </c>
      <c r="D442">
        <f t="shared" si="17"/>
        <v>173.41657343540675</v>
      </c>
      <c r="E442">
        <f t="shared" si="18"/>
        <v>1.8469829024</v>
      </c>
      <c r="G442">
        <f t="shared" si="19"/>
        <v>1.7609473551449115</v>
      </c>
    </row>
    <row r="443" spans="1:7" x14ac:dyDescent="0.25">
      <c r="A443">
        <v>173.30600000000001</v>
      </c>
      <c r="B443">
        <v>1.6821999999999999</v>
      </c>
      <c r="C443">
        <v>1.6821999999999999</v>
      </c>
      <c r="D443">
        <f t="shared" si="17"/>
        <v>173.81272799992865</v>
      </c>
      <c r="E443">
        <f t="shared" si="18"/>
        <v>1.6698526519999999</v>
      </c>
      <c r="G443">
        <f t="shared" si="19"/>
        <v>1.7258793891964741</v>
      </c>
    </row>
    <row r="444" spans="1:7" x14ac:dyDescent="0.25">
      <c r="A444">
        <v>173.70099999999999</v>
      </c>
      <c r="B444">
        <v>1.3224800000000001</v>
      </c>
      <c r="C444">
        <v>1.3224800000000001</v>
      </c>
      <c r="D444">
        <f t="shared" si="17"/>
        <v>174.20888256445053</v>
      </c>
      <c r="E444">
        <f t="shared" si="18"/>
        <v>1.3127729968000001</v>
      </c>
      <c r="G444">
        <f t="shared" si="19"/>
        <v>1.6908798192122667</v>
      </c>
    </row>
    <row r="445" spans="1:7" x14ac:dyDescent="0.25">
      <c r="A445">
        <v>174.096</v>
      </c>
      <c r="B445">
        <v>1.1899500000000001</v>
      </c>
      <c r="C445">
        <v>1.1899500000000001</v>
      </c>
      <c r="D445">
        <f t="shared" si="17"/>
        <v>174.60503712897244</v>
      </c>
      <c r="E445">
        <f t="shared" si="18"/>
        <v>1.1812157670000001</v>
      </c>
      <c r="G445">
        <f t="shared" si="19"/>
        <v>1.6559535243578907</v>
      </c>
    </row>
    <row r="446" spans="1:7" x14ac:dyDescent="0.25">
      <c r="A446">
        <v>174.49</v>
      </c>
      <c r="B446">
        <v>1.52695</v>
      </c>
      <c r="C446">
        <v>1.52695</v>
      </c>
      <c r="D446">
        <f t="shared" si="17"/>
        <v>175.0001887705462</v>
      </c>
      <c r="E446">
        <f t="shared" si="18"/>
        <v>1.5157421870000001</v>
      </c>
      <c r="G446">
        <f t="shared" si="19"/>
        <v>1.6211934939978558</v>
      </c>
    </row>
    <row r="447" spans="1:7" x14ac:dyDescent="0.25">
      <c r="A447">
        <v>174.88499999999999</v>
      </c>
      <c r="B447">
        <v>1.6893199999999999</v>
      </c>
      <c r="C447">
        <v>1.6893199999999999</v>
      </c>
      <c r="D447">
        <f t="shared" si="17"/>
        <v>175.39634333506808</v>
      </c>
      <c r="E447">
        <f t="shared" si="18"/>
        <v>1.6769203911999999</v>
      </c>
      <c r="G447">
        <f t="shared" si="19"/>
        <v>1.5864281291048217</v>
      </c>
    </row>
    <row r="448" spans="1:7" x14ac:dyDescent="0.25">
      <c r="A448" s="4">
        <v>175.28</v>
      </c>
      <c r="B448" s="4">
        <v>1.36826</v>
      </c>
      <c r="C448" s="4">
        <v>1.36826</v>
      </c>
      <c r="D448">
        <f t="shared" si="17"/>
        <v>175.79249789958999</v>
      </c>
      <c r="E448">
        <f t="shared" si="18"/>
        <v>1.3582169716000001</v>
      </c>
      <c r="G448">
        <f t="shared" si="19"/>
        <v>1.5517506005803421</v>
      </c>
    </row>
    <row r="449" spans="1:7" x14ac:dyDescent="0.25">
      <c r="A449">
        <v>175.67500000000001</v>
      </c>
      <c r="B449">
        <v>1.2697099999999999</v>
      </c>
      <c r="C449">
        <v>1.2697099999999999</v>
      </c>
      <c r="D449">
        <f t="shared" si="17"/>
        <v>176.1886524641119</v>
      </c>
      <c r="E449">
        <f t="shared" si="18"/>
        <v>1.2603903285999998</v>
      </c>
      <c r="G449">
        <f t="shared" si="19"/>
        <v>1.5171657426953704</v>
      </c>
    </row>
    <row r="450" spans="1:7" x14ac:dyDescent="0.25">
      <c r="A450">
        <v>176.06899999999999</v>
      </c>
      <c r="B450">
        <v>1.12921</v>
      </c>
      <c r="C450">
        <v>1.12921</v>
      </c>
      <c r="D450">
        <f t="shared" si="17"/>
        <v>176.5838041056856</v>
      </c>
      <c r="E450">
        <f t="shared" si="18"/>
        <v>1.1209215986000001</v>
      </c>
      <c r="G450">
        <f t="shared" si="19"/>
        <v>1.4827655594491498</v>
      </c>
    </row>
    <row r="451" spans="1:7" x14ac:dyDescent="0.25">
      <c r="A451">
        <v>176.464</v>
      </c>
      <c r="B451">
        <v>1.35456</v>
      </c>
      <c r="C451">
        <v>1.35456</v>
      </c>
      <c r="D451">
        <f t="shared" si="17"/>
        <v>176.97995867020751</v>
      </c>
      <c r="E451">
        <f t="shared" si="18"/>
        <v>1.3446175296</v>
      </c>
      <c r="G451">
        <f t="shared" si="19"/>
        <v>1.4483802282631482</v>
      </c>
    </row>
    <row r="452" spans="1:7" x14ac:dyDescent="0.25">
      <c r="A452">
        <v>176.85900000000001</v>
      </c>
      <c r="B452">
        <v>1.5264200000000001</v>
      </c>
      <c r="C452">
        <v>1.5264200000000001</v>
      </c>
      <c r="D452">
        <f t="shared" si="17"/>
        <v>177.37611323472942</v>
      </c>
      <c r="E452">
        <f t="shared" si="18"/>
        <v>1.5152160772000001</v>
      </c>
      <c r="G452">
        <f t="shared" si="19"/>
        <v>1.414101978212706</v>
      </c>
    </row>
    <row r="453" spans="1:7" x14ac:dyDescent="0.25">
      <c r="A453">
        <v>177.25399999999999</v>
      </c>
      <c r="B453">
        <v>1.20892</v>
      </c>
      <c r="C453">
        <v>1.20892</v>
      </c>
      <c r="D453">
        <f t="shared" si="17"/>
        <v>177.7722677992513</v>
      </c>
      <c r="E453">
        <f t="shared" si="18"/>
        <v>1.2000465272</v>
      </c>
      <c r="G453">
        <f t="shared" si="19"/>
        <v>1.3799355879067896</v>
      </c>
    </row>
    <row r="454" spans="1:7" x14ac:dyDescent="0.25">
      <c r="A454">
        <v>177.649</v>
      </c>
      <c r="B454">
        <v>1.2805899999999999</v>
      </c>
      <c r="C454">
        <v>1.2805899999999999</v>
      </c>
      <c r="D454">
        <f t="shared" ref="D454:D517" si="20">(A454*$D$2-$E$3)*COS($E$4)+$E$3</f>
        <v>178.1684223637732</v>
      </c>
      <c r="E454">
        <f t="shared" ref="E454:E517" si="21">B454*$E$2</f>
        <v>1.2711904693999998</v>
      </c>
      <c r="G454">
        <f t="shared" si="19"/>
        <v>1.3458858203603841</v>
      </c>
    </row>
    <row r="455" spans="1:7" x14ac:dyDescent="0.25">
      <c r="A455">
        <v>178.04300000000001</v>
      </c>
      <c r="B455">
        <v>1.0033799999999999</v>
      </c>
      <c r="C455">
        <v>1.0033799999999999</v>
      </c>
      <c r="D455">
        <f t="shared" si="20"/>
        <v>178.56357400534696</v>
      </c>
      <c r="E455">
        <f t="shared" si="21"/>
        <v>0.99601519079999989</v>
      </c>
      <c r="G455">
        <f t="shared" si="19"/>
        <v>1.3120431597857802</v>
      </c>
    </row>
    <row r="456" spans="1:7" x14ac:dyDescent="0.25">
      <c r="A456">
        <v>178.43799999999999</v>
      </c>
      <c r="B456">
        <v>1.1541999999999999</v>
      </c>
      <c r="C456">
        <v>1.1541999999999999</v>
      </c>
      <c r="D456">
        <f t="shared" si="20"/>
        <v>178.95972856986884</v>
      </c>
      <c r="E456">
        <f t="shared" si="21"/>
        <v>1.1457281719999999</v>
      </c>
      <c r="G456">
        <f t="shared" si="19"/>
        <v>1.2782405359135662</v>
      </c>
    </row>
    <row r="457" spans="1:7" x14ac:dyDescent="0.25">
      <c r="A457">
        <v>178.833</v>
      </c>
      <c r="B457">
        <v>1.1208499999999999</v>
      </c>
      <c r="C457">
        <v>1.1208499999999999</v>
      </c>
      <c r="D457">
        <f t="shared" si="20"/>
        <v>179.35588313439075</v>
      </c>
      <c r="E457">
        <f t="shared" si="21"/>
        <v>1.1126229609999998</v>
      </c>
      <c r="G457">
        <f t="shared" si="19"/>
        <v>1.2445687117464663</v>
      </c>
    </row>
    <row r="458" spans="1:7" x14ac:dyDescent="0.25">
      <c r="A458">
        <v>179.22800000000001</v>
      </c>
      <c r="B458">
        <v>1.0184599999999999</v>
      </c>
      <c r="C458">
        <v>1.0184599999999999</v>
      </c>
      <c r="D458">
        <f t="shared" si="20"/>
        <v>179.75203769891266</v>
      </c>
      <c r="E458">
        <f t="shared" si="21"/>
        <v>1.0109845035999998</v>
      </c>
      <c r="G458">
        <f t="shared" si="19"/>
        <v>1.2110323813537658</v>
      </c>
    </row>
    <row r="459" spans="1:7" x14ac:dyDescent="0.25">
      <c r="A459">
        <v>179.62200000000001</v>
      </c>
      <c r="B459">
        <v>1.03</v>
      </c>
      <c r="C459">
        <v>1.03</v>
      </c>
      <c r="D459">
        <f t="shared" si="20"/>
        <v>180.14718934048639</v>
      </c>
      <c r="E459">
        <f t="shared" si="21"/>
        <v>1.0224398000000001</v>
      </c>
      <c r="G459">
        <f t="shared" si="19"/>
        <v>1.1777205862622155</v>
      </c>
    </row>
    <row r="460" spans="1:7" x14ac:dyDescent="0.25">
      <c r="A460">
        <v>180.017</v>
      </c>
      <c r="B460">
        <v>0.97220300000000004</v>
      </c>
      <c r="C460">
        <v>0.97220300000000004</v>
      </c>
      <c r="D460">
        <f t="shared" si="20"/>
        <v>180.54334390500827</v>
      </c>
      <c r="E460">
        <f t="shared" si="21"/>
        <v>0.96506702998000005</v>
      </c>
      <c r="G460">
        <f t="shared" si="19"/>
        <v>1.1444688769135833</v>
      </c>
    </row>
    <row r="461" spans="1:7" x14ac:dyDescent="0.25">
      <c r="A461">
        <v>180.41200000000001</v>
      </c>
      <c r="B461">
        <v>1.03332</v>
      </c>
      <c r="C461">
        <v>1.03332</v>
      </c>
      <c r="D461">
        <f t="shared" si="20"/>
        <v>180.93949846953018</v>
      </c>
      <c r="E461">
        <f t="shared" si="21"/>
        <v>1.0257354312</v>
      </c>
      <c r="G461">
        <f t="shared" si="19"/>
        <v>1.1113666159014013</v>
      </c>
    </row>
    <row r="462" spans="1:7" x14ac:dyDescent="0.25">
      <c r="A462">
        <v>180.80699999999999</v>
      </c>
      <c r="B462">
        <v>0.82180699999999995</v>
      </c>
      <c r="C462">
        <v>0.82180699999999995</v>
      </c>
      <c r="D462">
        <f t="shared" si="20"/>
        <v>181.33565303405206</v>
      </c>
      <c r="E462">
        <f t="shared" si="21"/>
        <v>0.81577493661999989</v>
      </c>
      <c r="G462">
        <f t="shared" si="19"/>
        <v>1.0784184178941816</v>
      </c>
    </row>
    <row r="463" spans="1:7" x14ac:dyDescent="0.25">
      <c r="A463">
        <v>181.202</v>
      </c>
      <c r="B463">
        <v>0.86122600000000005</v>
      </c>
      <c r="C463">
        <v>0.86122600000000005</v>
      </c>
      <c r="D463">
        <f t="shared" si="20"/>
        <v>181.73180759857394</v>
      </c>
      <c r="E463">
        <f t="shared" si="21"/>
        <v>0.85490460116</v>
      </c>
      <c r="G463">
        <f t="shared" si="19"/>
        <v>1.0456288760830539</v>
      </c>
    </row>
    <row r="464" spans="1:7" x14ac:dyDescent="0.25">
      <c r="A464">
        <v>181.596</v>
      </c>
      <c r="B464">
        <v>0.78562299999999996</v>
      </c>
      <c r="C464">
        <v>0.78562299999999996</v>
      </c>
      <c r="D464">
        <f t="shared" si="20"/>
        <v>182.1269592401477</v>
      </c>
      <c r="E464">
        <f t="shared" si="21"/>
        <v>0.77985652717999998</v>
      </c>
      <c r="G464">
        <f t="shared" si="19"/>
        <v>1.0130849498838419</v>
      </c>
    </row>
    <row r="465" spans="1:7" x14ac:dyDescent="0.25">
      <c r="A465">
        <v>181.99100000000001</v>
      </c>
      <c r="B465">
        <v>0.79161899999999996</v>
      </c>
      <c r="C465">
        <v>0.79161899999999996</v>
      </c>
      <c r="D465">
        <f t="shared" si="20"/>
        <v>182.52311380466961</v>
      </c>
      <c r="E465">
        <f t="shared" si="21"/>
        <v>0.78580851653999995</v>
      </c>
      <c r="G465">
        <f t="shared" si="19"/>
        <v>0.98062598045868477</v>
      </c>
    </row>
    <row r="466" spans="1:7" x14ac:dyDescent="0.25">
      <c r="A466">
        <v>182.386</v>
      </c>
      <c r="B466">
        <v>0.89431700000000003</v>
      </c>
      <c r="C466">
        <v>0.89431700000000003</v>
      </c>
      <c r="D466">
        <f t="shared" si="20"/>
        <v>182.91926836919149</v>
      </c>
      <c r="E466">
        <f t="shared" si="21"/>
        <v>0.88775271322000004</v>
      </c>
      <c r="G466">
        <f t="shared" si="19"/>
        <v>0.94833930012560863</v>
      </c>
    </row>
    <row r="467" spans="1:7" x14ac:dyDescent="0.25">
      <c r="A467">
        <v>182.78100000000001</v>
      </c>
      <c r="B467">
        <v>0.69992500000000002</v>
      </c>
      <c r="C467">
        <v>0.69992500000000002</v>
      </c>
      <c r="D467">
        <f t="shared" si="20"/>
        <v>183.31542293371339</v>
      </c>
      <c r="E467">
        <f t="shared" si="21"/>
        <v>0.69478755049999996</v>
      </c>
      <c r="G467">
        <f t="shared" si="19"/>
        <v>0.91622940985591406</v>
      </c>
    </row>
    <row r="468" spans="1:7" x14ac:dyDescent="0.25">
      <c r="A468">
        <v>183.17500000000001</v>
      </c>
      <c r="B468">
        <v>0.55647500000000005</v>
      </c>
      <c r="C468">
        <v>0.55647500000000005</v>
      </c>
      <c r="D468">
        <f t="shared" si="20"/>
        <v>183.71057457528715</v>
      </c>
      <c r="E468">
        <f t="shared" si="21"/>
        <v>0.55239047350000003</v>
      </c>
      <c r="G468">
        <f t="shared" si="19"/>
        <v>0.88438138531687205</v>
      </c>
    </row>
    <row r="469" spans="1:7" x14ac:dyDescent="0.25">
      <c r="A469">
        <v>183.57</v>
      </c>
      <c r="B469">
        <v>0.52838399999999996</v>
      </c>
      <c r="C469">
        <v>0.52838399999999996</v>
      </c>
      <c r="D469">
        <f t="shared" si="20"/>
        <v>184.10672913980903</v>
      </c>
      <c r="E469">
        <f t="shared" si="21"/>
        <v>0.52450566143999999</v>
      </c>
      <c r="G469">
        <f t="shared" si="19"/>
        <v>0.85263800311204196</v>
      </c>
    </row>
    <row r="470" spans="1:7" x14ac:dyDescent="0.25">
      <c r="A470">
        <v>183.965</v>
      </c>
      <c r="B470">
        <v>0.57715099999999997</v>
      </c>
      <c r="C470">
        <v>0.57715099999999997</v>
      </c>
      <c r="D470">
        <f t="shared" si="20"/>
        <v>184.50288370433094</v>
      </c>
      <c r="E470">
        <f t="shared" si="21"/>
        <v>0.57291471165999996</v>
      </c>
      <c r="G470">
        <f t="shared" si="19"/>
        <v>0.8210847523481295</v>
      </c>
    </row>
    <row r="471" spans="1:7" x14ac:dyDescent="0.25">
      <c r="A471">
        <v>184.36</v>
      </c>
      <c r="B471">
        <v>0.90820299999999998</v>
      </c>
      <c r="C471">
        <v>0.90820299999999998</v>
      </c>
      <c r="D471">
        <f t="shared" si="20"/>
        <v>184.89903826885285</v>
      </c>
      <c r="E471">
        <f t="shared" si="21"/>
        <v>0.90153678997999998</v>
      </c>
      <c r="G471">
        <f t="shared" si="19"/>
        <v>0.78972603175163369</v>
      </c>
    </row>
    <row r="472" spans="1:7" x14ac:dyDescent="0.25">
      <c r="A472">
        <v>184.755</v>
      </c>
      <c r="B472">
        <v>0.79096699999999998</v>
      </c>
      <c r="C472">
        <v>0.79096699999999998</v>
      </c>
      <c r="D472">
        <f t="shared" si="20"/>
        <v>185.29519283337473</v>
      </c>
      <c r="E472">
        <f t="shared" si="21"/>
        <v>0.78516130221999991</v>
      </c>
      <c r="G472">
        <f t="shared" si="19"/>
        <v>0.7585662129302948</v>
      </c>
    </row>
    <row r="473" spans="1:7" x14ac:dyDescent="0.25">
      <c r="A473">
        <v>185.149</v>
      </c>
      <c r="B473">
        <v>0.50460000000000005</v>
      </c>
      <c r="C473">
        <v>0.50460000000000005</v>
      </c>
      <c r="D473">
        <f t="shared" si="20"/>
        <v>185.69034447494846</v>
      </c>
      <c r="E473">
        <f t="shared" si="21"/>
        <v>0.50089623599999999</v>
      </c>
      <c r="G473">
        <f t="shared" si="19"/>
        <v>0.72768775057927026</v>
      </c>
    </row>
    <row r="474" spans="1:7" x14ac:dyDescent="0.25">
      <c r="A474">
        <v>185.54400000000001</v>
      </c>
      <c r="B474">
        <v>0.44050299999999998</v>
      </c>
      <c r="C474">
        <v>0.44050299999999998</v>
      </c>
      <c r="D474">
        <f t="shared" si="20"/>
        <v>186.08649903947037</v>
      </c>
      <c r="E474">
        <f t="shared" si="21"/>
        <v>0.43726970797999998</v>
      </c>
      <c r="G474">
        <f t="shared" si="19"/>
        <v>0.6969382077170474</v>
      </c>
    </row>
    <row r="475" spans="1:7" x14ac:dyDescent="0.25">
      <c r="A475">
        <v>185.93899999999999</v>
      </c>
      <c r="B475">
        <v>0.45014900000000002</v>
      </c>
      <c r="C475">
        <v>0.45014900000000002</v>
      </c>
      <c r="D475">
        <f t="shared" si="20"/>
        <v>186.48265360399225</v>
      </c>
      <c r="E475">
        <f t="shared" si="21"/>
        <v>0.44684490634000001</v>
      </c>
      <c r="G475">
        <f t="shared" si="19"/>
        <v>0.66640050185060895</v>
      </c>
    </row>
    <row r="476" spans="1:7" x14ac:dyDescent="0.25">
      <c r="A476">
        <v>186.334</v>
      </c>
      <c r="B476">
        <v>0.628552</v>
      </c>
      <c r="C476">
        <v>0.628552</v>
      </c>
      <c r="D476">
        <f t="shared" si="20"/>
        <v>186.87880816851415</v>
      </c>
      <c r="E476">
        <f t="shared" si="21"/>
        <v>0.62393842832000002</v>
      </c>
      <c r="G476">
        <f t="shared" si="19"/>
        <v>0.63607889013294283</v>
      </c>
    </row>
    <row r="477" spans="1:7" x14ac:dyDescent="0.25">
      <c r="A477">
        <v>186.72800000000001</v>
      </c>
      <c r="B477">
        <v>0.55348399999999998</v>
      </c>
      <c r="C477">
        <v>0.55348399999999998</v>
      </c>
      <c r="D477">
        <f t="shared" si="20"/>
        <v>187.27395981008792</v>
      </c>
      <c r="E477">
        <f t="shared" si="21"/>
        <v>0.54942142744</v>
      </c>
      <c r="G477">
        <f t="shared" si="19"/>
        <v>0.60605352367514254</v>
      </c>
    </row>
    <row r="478" spans="1:7" x14ac:dyDescent="0.25">
      <c r="A478">
        <v>187.12299999999999</v>
      </c>
      <c r="B478">
        <v>0.55213400000000001</v>
      </c>
      <c r="C478">
        <v>0.55213400000000001</v>
      </c>
      <c r="D478">
        <f t="shared" si="20"/>
        <v>187.6701143746098</v>
      </c>
      <c r="E478">
        <f t="shared" si="21"/>
        <v>0.54808133644000001</v>
      </c>
      <c r="G478">
        <f t="shared" si="19"/>
        <v>0.57617617695420442</v>
      </c>
    </row>
    <row r="479" spans="1:7" x14ac:dyDescent="0.25">
      <c r="A479">
        <v>187.518</v>
      </c>
      <c r="B479">
        <v>0.36769499999999999</v>
      </c>
      <c r="C479">
        <v>0.36769499999999999</v>
      </c>
      <c r="D479">
        <f t="shared" si="20"/>
        <v>188.0662689391317</v>
      </c>
      <c r="E479">
        <f t="shared" si="21"/>
        <v>0.36499611869999998</v>
      </c>
      <c r="G479">
        <f t="shared" si="19"/>
        <v>0.5465275022343663</v>
      </c>
    </row>
    <row r="480" spans="1:7" x14ac:dyDescent="0.25">
      <c r="A480">
        <v>187.91300000000001</v>
      </c>
      <c r="B480">
        <v>0.41958499999999999</v>
      </c>
      <c r="C480">
        <v>0.41958499999999999</v>
      </c>
      <c r="D480">
        <f t="shared" si="20"/>
        <v>188.46242350365361</v>
      </c>
      <c r="E480">
        <f t="shared" si="21"/>
        <v>0.4165052461</v>
      </c>
      <c r="G480">
        <f t="shared" si="19"/>
        <v>0.51711163273195337</v>
      </c>
    </row>
    <row r="481" spans="1:7" x14ac:dyDescent="0.25">
      <c r="A481">
        <v>188.30799999999999</v>
      </c>
      <c r="B481">
        <v>0.47968499999999997</v>
      </c>
      <c r="C481">
        <v>0.47968499999999997</v>
      </c>
      <c r="D481">
        <f t="shared" si="20"/>
        <v>188.85857806817549</v>
      </c>
      <c r="E481">
        <f t="shared" si="21"/>
        <v>0.47616411209999998</v>
      </c>
      <c r="G481">
        <f t="shared" si="19"/>
        <v>0.48793266920874245</v>
      </c>
    </row>
    <row r="482" spans="1:7" x14ac:dyDescent="0.25">
      <c r="A482">
        <v>188.702</v>
      </c>
      <c r="B482">
        <v>0.406945</v>
      </c>
      <c r="C482">
        <v>0.406945</v>
      </c>
      <c r="D482">
        <f t="shared" si="20"/>
        <v>189.25372970974925</v>
      </c>
      <c r="E482">
        <f t="shared" si="21"/>
        <v>0.4039580237</v>
      </c>
      <c r="G482">
        <f t="shared" si="19"/>
        <v>0.45906763247761084</v>
      </c>
    </row>
    <row r="483" spans="1:7" x14ac:dyDescent="0.25">
      <c r="A483">
        <v>189.09700000000001</v>
      </c>
      <c r="B483">
        <v>0.3382</v>
      </c>
      <c r="C483">
        <v>0.3382</v>
      </c>
      <c r="D483">
        <f t="shared" si="20"/>
        <v>189.64988427427113</v>
      </c>
      <c r="E483">
        <f t="shared" si="21"/>
        <v>0.335717612</v>
      </c>
      <c r="G483">
        <f t="shared" si="19"/>
        <v>0.43037402518813384</v>
      </c>
    </row>
    <row r="484" spans="1:7" x14ac:dyDescent="0.25">
      <c r="A484">
        <v>189.49199999999999</v>
      </c>
      <c r="B484">
        <v>0.35244599999999998</v>
      </c>
      <c r="C484">
        <v>0.35244599999999998</v>
      </c>
      <c r="D484">
        <f t="shared" si="20"/>
        <v>190.04603883879301</v>
      </c>
      <c r="E484">
        <f t="shared" si="21"/>
        <v>0.34985904635999998</v>
      </c>
      <c r="G484">
        <f t="shared" si="19"/>
        <v>0.40192941565931539</v>
      </c>
    </row>
    <row r="485" spans="1:7" x14ac:dyDescent="0.25">
      <c r="A485">
        <v>189.887</v>
      </c>
      <c r="B485">
        <v>0.206264</v>
      </c>
      <c r="C485">
        <v>0.206264</v>
      </c>
      <c r="D485">
        <f t="shared" si="20"/>
        <v>190.44219340331492</v>
      </c>
      <c r="E485">
        <f t="shared" si="21"/>
        <v>0.20475002224</v>
      </c>
      <c r="G485">
        <f t="shared" si="19"/>
        <v>0.3737377692530286</v>
      </c>
    </row>
    <row r="486" spans="1:7" x14ac:dyDescent="0.25">
      <c r="A486">
        <v>190.28100000000001</v>
      </c>
      <c r="B486">
        <v>0.14099800000000001</v>
      </c>
      <c r="C486">
        <v>0.14099800000000001</v>
      </c>
      <c r="D486">
        <f t="shared" si="20"/>
        <v>190.83734504488865</v>
      </c>
      <c r="E486">
        <f t="shared" si="21"/>
        <v>0.13996307468000002</v>
      </c>
      <c r="G486">
        <f t="shared" si="19"/>
        <v>0.34587340932109889</v>
      </c>
    </row>
    <row r="487" spans="1:7" x14ac:dyDescent="0.25">
      <c r="A487">
        <v>190.67599999999999</v>
      </c>
      <c r="B487">
        <v>2.87128E-2</v>
      </c>
      <c r="C487">
        <v>2.87128E-2</v>
      </c>
      <c r="D487">
        <f t="shared" si="20"/>
        <v>191.23349960941053</v>
      </c>
      <c r="E487">
        <f t="shared" si="21"/>
        <v>2.8502048047999998E-2</v>
      </c>
      <c r="G487">
        <f t="shared" si="19"/>
        <v>0.31819877853079515</v>
      </c>
    </row>
    <row r="488" spans="1:7" x14ac:dyDescent="0.25">
      <c r="A488">
        <v>191.071</v>
      </c>
      <c r="B488">
        <v>0.105419</v>
      </c>
      <c r="C488">
        <v>0.105419</v>
      </c>
      <c r="D488">
        <f t="shared" si="20"/>
        <v>191.62965417393244</v>
      </c>
      <c r="E488">
        <f t="shared" si="21"/>
        <v>0.10464522454</v>
      </c>
      <c r="G488">
        <f t="shared" si="19"/>
        <v>0.29078878345342796</v>
      </c>
    </row>
    <row r="489" spans="1:7" x14ac:dyDescent="0.25">
      <c r="A489">
        <v>191.46600000000001</v>
      </c>
      <c r="B489">
        <v>0.263652</v>
      </c>
      <c r="C489">
        <v>0.263652</v>
      </c>
      <c r="D489">
        <f t="shared" si="20"/>
        <v>192.02580873845434</v>
      </c>
      <c r="E489">
        <f t="shared" si="21"/>
        <v>0.26171679432</v>
      </c>
      <c r="G489">
        <f t="shared" si="19"/>
        <v>0.26364724521895377</v>
      </c>
    </row>
    <row r="490" spans="1:7" x14ac:dyDescent="0.25">
      <c r="A490">
        <v>191.86</v>
      </c>
      <c r="B490">
        <v>0.23025799999999999</v>
      </c>
      <c r="C490">
        <v>0.23025799999999999</v>
      </c>
      <c r="D490">
        <f t="shared" si="20"/>
        <v>192.42096038002811</v>
      </c>
      <c r="E490">
        <f t="shared" si="21"/>
        <v>0.22856790627999998</v>
      </c>
      <c r="G490">
        <f t="shared" si="19"/>
        <v>0.23684562417825195</v>
      </c>
    </row>
    <row r="491" spans="1:7" x14ac:dyDescent="0.25">
      <c r="A491">
        <v>192.255</v>
      </c>
      <c r="B491">
        <v>0.232572</v>
      </c>
      <c r="C491">
        <v>0.232572</v>
      </c>
      <c r="D491">
        <f t="shared" si="20"/>
        <v>192.81711494454999</v>
      </c>
      <c r="E491">
        <f t="shared" si="21"/>
        <v>0.23086492151999999</v>
      </c>
      <c r="G491">
        <f t="shared" ref="G491:G554" si="22">SUM($I$6*$I$4*COS($I$5+($I$5-PI())*(D491-$M$5)/($M$5-$M$4)),$M$6,$I$6*$I$4)</f>
        <v>0.21025160939677789</v>
      </c>
    </row>
    <row r="492" spans="1:7" x14ac:dyDescent="0.25">
      <c r="A492">
        <v>192.65</v>
      </c>
      <c r="B492">
        <v>0.114167</v>
      </c>
      <c r="C492">
        <v>0.114167</v>
      </c>
      <c r="D492">
        <f t="shared" si="20"/>
        <v>193.21326950907189</v>
      </c>
      <c r="E492">
        <f t="shared" si="21"/>
        <v>0.11332901422</v>
      </c>
      <c r="G492">
        <f t="shared" si="22"/>
        <v>0.18393727885926747</v>
      </c>
    </row>
    <row r="493" spans="1:7" x14ac:dyDescent="0.25">
      <c r="A493">
        <v>193.04499999999999</v>
      </c>
      <c r="B493">
        <v>9.2601699999999995E-2</v>
      </c>
      <c r="C493">
        <v>9.2601699999999995E-2</v>
      </c>
      <c r="D493">
        <f t="shared" si="20"/>
        <v>193.60942407359377</v>
      </c>
      <c r="E493">
        <f t="shared" si="21"/>
        <v>9.1922003521999987E-2</v>
      </c>
      <c r="G493">
        <f t="shared" si="22"/>
        <v>0.15790630095298042</v>
      </c>
    </row>
    <row r="494" spans="1:7" x14ac:dyDescent="0.25">
      <c r="A494">
        <v>193.44</v>
      </c>
      <c r="B494">
        <v>4.2643100000000003E-2</v>
      </c>
      <c r="C494">
        <v>4.2643100000000003E-2</v>
      </c>
      <c r="D494">
        <f t="shared" si="20"/>
        <v>194.00557863811568</v>
      </c>
      <c r="E494">
        <f t="shared" si="21"/>
        <v>4.2330099646E-2</v>
      </c>
      <c r="G494">
        <f t="shared" si="22"/>
        <v>0.1321623045639857</v>
      </c>
    </row>
    <row r="495" spans="1:7" x14ac:dyDescent="0.25">
      <c r="A495">
        <v>193.834</v>
      </c>
      <c r="B495">
        <v>0.14422299999999999</v>
      </c>
      <c r="C495">
        <v>0.14422299999999999</v>
      </c>
      <c r="D495">
        <f t="shared" si="20"/>
        <v>194.40073027968941</v>
      </c>
      <c r="E495">
        <f t="shared" si="21"/>
        <v>0.14316440317999998</v>
      </c>
      <c r="G495">
        <f t="shared" si="22"/>
        <v>0.10677294775332768</v>
      </c>
    </row>
    <row r="496" spans="1:7" x14ac:dyDescent="0.25">
      <c r="A496">
        <v>194.22900000000001</v>
      </c>
      <c r="B496">
        <v>4.1820299999999998E-2</v>
      </c>
      <c r="C496">
        <v>4.1820299999999998E-2</v>
      </c>
      <c r="D496">
        <f t="shared" si="20"/>
        <v>194.79688484421132</v>
      </c>
      <c r="E496">
        <f t="shared" si="21"/>
        <v>4.1513338997999999E-2</v>
      </c>
      <c r="G496">
        <f t="shared" si="22"/>
        <v>8.1612891478186622E-2</v>
      </c>
    </row>
    <row r="497" spans="1:7" x14ac:dyDescent="0.25">
      <c r="A497">
        <v>194.624</v>
      </c>
      <c r="B497">
        <v>6.9984299999999999E-2</v>
      </c>
      <c r="C497">
        <v>6.9984299999999999E-2</v>
      </c>
      <c r="D497">
        <f t="shared" si="20"/>
        <v>195.1930394087332</v>
      </c>
      <c r="E497">
        <f t="shared" si="21"/>
        <v>6.9470615237999994E-2</v>
      </c>
      <c r="G497">
        <f t="shared" si="22"/>
        <v>5.6750452513283811E-2</v>
      </c>
    </row>
    <row r="498" spans="1:7" x14ac:dyDescent="0.25">
      <c r="A498">
        <v>195.01900000000001</v>
      </c>
      <c r="B498">
        <v>5.94984E-2</v>
      </c>
      <c r="C498">
        <v>5.94984E-2</v>
      </c>
      <c r="D498">
        <f t="shared" si="20"/>
        <v>195.58919397325511</v>
      </c>
      <c r="E498">
        <f t="shared" si="21"/>
        <v>5.9061681743999998E-2</v>
      </c>
      <c r="G498">
        <f t="shared" si="22"/>
        <v>3.2189096842829557E-2</v>
      </c>
    </row>
    <row r="499" spans="1:7" x14ac:dyDescent="0.25">
      <c r="A499">
        <v>195.41300000000001</v>
      </c>
      <c r="B499">
        <v>-7.63683E-2</v>
      </c>
      <c r="C499">
        <v>-7.63683E-2</v>
      </c>
      <c r="D499">
        <f t="shared" si="20"/>
        <v>195.98434561482887</v>
      </c>
      <c r="E499">
        <f t="shared" si="21"/>
        <v>-7.5807756677999993E-2</v>
      </c>
      <c r="G499">
        <f t="shared" si="22"/>
        <v>7.9932708925110063E-3</v>
      </c>
    </row>
    <row r="500" spans="1:7" x14ac:dyDescent="0.25">
      <c r="A500">
        <v>195.80799999999999</v>
      </c>
      <c r="B500">
        <v>-0.146312</v>
      </c>
      <c r="C500">
        <v>-0.146312</v>
      </c>
      <c r="D500">
        <f t="shared" si="20"/>
        <v>196.38050017935075</v>
      </c>
      <c r="E500">
        <f t="shared" si="21"/>
        <v>-0.14523806991999999</v>
      </c>
      <c r="G500">
        <f t="shared" si="22"/>
        <v>-1.5956472304655911E-2</v>
      </c>
    </row>
    <row r="501" spans="1:7" x14ac:dyDescent="0.25">
      <c r="A501">
        <v>196.203</v>
      </c>
      <c r="B501">
        <v>-0.17091899999999999</v>
      </c>
      <c r="C501">
        <v>-0.17091899999999999</v>
      </c>
      <c r="D501">
        <f t="shared" si="20"/>
        <v>196.77665474387265</v>
      </c>
      <c r="E501">
        <f t="shared" si="21"/>
        <v>-0.16966445453999998</v>
      </c>
      <c r="G501">
        <f t="shared" si="22"/>
        <v>-3.9594996393506054E-2</v>
      </c>
    </row>
    <row r="502" spans="1:7" x14ac:dyDescent="0.25">
      <c r="A502">
        <v>196.59800000000001</v>
      </c>
      <c r="B502">
        <v>-0.18923699999999999</v>
      </c>
      <c r="C502">
        <v>-0.18923699999999999</v>
      </c>
      <c r="D502">
        <f t="shared" si="20"/>
        <v>197.17280930839456</v>
      </c>
      <c r="E502">
        <f t="shared" si="21"/>
        <v>-0.18784800041999999</v>
      </c>
      <c r="G502">
        <f t="shared" si="22"/>
        <v>-6.2919006011444623E-2</v>
      </c>
    </row>
    <row r="503" spans="1:7" x14ac:dyDescent="0.25">
      <c r="A503">
        <v>196.99299999999999</v>
      </c>
      <c r="B503">
        <v>-7.1175699999999995E-2</v>
      </c>
      <c r="C503">
        <v>-7.1175699999999995E-2</v>
      </c>
      <c r="D503">
        <f t="shared" si="20"/>
        <v>197.56896387291644</v>
      </c>
      <c r="E503">
        <f t="shared" si="21"/>
        <v>-7.065327036199999E-2</v>
      </c>
      <c r="G503">
        <f t="shared" si="22"/>
        <v>-8.5925249641221502E-2</v>
      </c>
    </row>
    <row r="504" spans="1:7" x14ac:dyDescent="0.25">
      <c r="A504">
        <v>197.387</v>
      </c>
      <c r="B504">
        <v>-4.0186899999999998E-2</v>
      </c>
      <c r="C504">
        <v>-4.0186899999999998E-2</v>
      </c>
      <c r="D504">
        <f t="shared" si="20"/>
        <v>197.96411551449017</v>
      </c>
      <c r="E504">
        <f t="shared" si="21"/>
        <v>-3.9891928154E-2</v>
      </c>
      <c r="G504">
        <f t="shared" si="22"/>
        <v>-0.10855349693456873</v>
      </c>
    </row>
    <row r="505" spans="1:7" x14ac:dyDescent="0.25">
      <c r="A505">
        <v>197.78200000000001</v>
      </c>
      <c r="B505">
        <v>8.4946499999999994E-3</v>
      </c>
      <c r="C505">
        <v>8.4946499999999994E-3</v>
      </c>
      <c r="D505">
        <f t="shared" si="20"/>
        <v>198.36027007901208</v>
      </c>
      <c r="E505">
        <f t="shared" si="21"/>
        <v>8.4322992690000001E-3</v>
      </c>
      <c r="G505">
        <f t="shared" si="22"/>
        <v>-0.13091545622965128</v>
      </c>
    </row>
    <row r="506" spans="1:7" x14ac:dyDescent="0.25">
      <c r="A506">
        <v>198.17699999999999</v>
      </c>
      <c r="B506">
        <v>-7.8199699999999997E-2</v>
      </c>
      <c r="C506">
        <v>-7.8199699999999997E-2</v>
      </c>
      <c r="D506">
        <f t="shared" si="20"/>
        <v>198.75642464353396</v>
      </c>
      <c r="E506">
        <f t="shared" si="21"/>
        <v>-7.7625714201999998E-2</v>
      </c>
      <c r="G506">
        <f t="shared" si="22"/>
        <v>-0.15295017039321879</v>
      </c>
    </row>
    <row r="507" spans="1:7" x14ac:dyDescent="0.25">
      <c r="A507">
        <v>198.572</v>
      </c>
      <c r="B507">
        <v>-0.288109</v>
      </c>
      <c r="C507">
        <v>-0.288109</v>
      </c>
      <c r="D507">
        <f t="shared" si="20"/>
        <v>199.15257920805587</v>
      </c>
      <c r="E507">
        <f t="shared" si="21"/>
        <v>-0.28599427993999998</v>
      </c>
      <c r="G507">
        <f t="shared" si="22"/>
        <v>-0.17465456764412091</v>
      </c>
    </row>
    <row r="508" spans="1:7" x14ac:dyDescent="0.25">
      <c r="A508">
        <v>198.96600000000001</v>
      </c>
      <c r="B508">
        <v>-0.286047</v>
      </c>
      <c r="C508">
        <v>-0.286047</v>
      </c>
      <c r="D508">
        <f t="shared" si="20"/>
        <v>199.5477308496296</v>
      </c>
      <c r="E508">
        <f t="shared" si="21"/>
        <v>-0.28394741501999998</v>
      </c>
      <c r="G508">
        <f t="shared" si="22"/>
        <v>-0.19597194171273058</v>
      </c>
    </row>
    <row r="509" spans="1:7" x14ac:dyDescent="0.25">
      <c r="A509">
        <v>199.36099999999999</v>
      </c>
      <c r="B509">
        <v>-0.248588</v>
      </c>
      <c r="C509">
        <v>-0.248588</v>
      </c>
      <c r="D509">
        <f t="shared" si="20"/>
        <v>199.94388541415148</v>
      </c>
      <c r="E509">
        <f t="shared" si="21"/>
        <v>-0.24676336407999999</v>
      </c>
      <c r="G509">
        <f t="shared" si="22"/>
        <v>-0.21700752958007818</v>
      </c>
    </row>
    <row r="510" spans="1:7" x14ac:dyDescent="0.25">
      <c r="A510">
        <v>199.756</v>
      </c>
      <c r="B510">
        <v>-0.16525300000000001</v>
      </c>
      <c r="C510">
        <v>-0.16525300000000001</v>
      </c>
      <c r="D510">
        <f t="shared" si="20"/>
        <v>200.34003997867342</v>
      </c>
      <c r="E510">
        <f t="shared" si="21"/>
        <v>-0.16404004298000002</v>
      </c>
      <c r="G510">
        <f t="shared" si="22"/>
        <v>-0.23770387052608388</v>
      </c>
    </row>
    <row r="511" spans="1:7" x14ac:dyDescent="0.25">
      <c r="A511">
        <v>200.15100000000001</v>
      </c>
      <c r="B511">
        <v>-8.8707800000000003E-2</v>
      </c>
      <c r="C511">
        <v>-8.8707800000000003E-2</v>
      </c>
      <c r="D511">
        <f t="shared" si="20"/>
        <v>200.73619454319532</v>
      </c>
      <c r="E511">
        <f t="shared" si="21"/>
        <v>-8.8056684748000005E-2</v>
      </c>
      <c r="G511">
        <f t="shared" si="22"/>
        <v>-0.25805807934743763</v>
      </c>
    </row>
    <row r="512" spans="1:7" x14ac:dyDescent="0.25">
      <c r="A512">
        <v>200.54599999999999</v>
      </c>
      <c r="B512">
        <v>-0.168491</v>
      </c>
      <c r="C512">
        <v>-0.168491</v>
      </c>
      <c r="D512">
        <f t="shared" si="20"/>
        <v>201.1323491077172</v>
      </c>
      <c r="E512">
        <f t="shared" si="21"/>
        <v>-0.16725427606000001</v>
      </c>
      <c r="G512">
        <f t="shared" si="22"/>
        <v>-0.27806731853626587</v>
      </c>
    </row>
    <row r="513" spans="1:7" x14ac:dyDescent="0.25">
      <c r="A513">
        <v>200.94</v>
      </c>
      <c r="B513">
        <v>-0.27260899999999999</v>
      </c>
      <c r="C513">
        <v>-0.27260899999999999</v>
      </c>
      <c r="D513">
        <f t="shared" si="20"/>
        <v>201.52750074929094</v>
      </c>
      <c r="E513">
        <f t="shared" si="21"/>
        <v>-0.27060804993999998</v>
      </c>
      <c r="G513">
        <f t="shared" si="22"/>
        <v>-0.29767946417799784</v>
      </c>
    </row>
    <row r="514" spans="1:7" x14ac:dyDescent="0.25">
      <c r="A514">
        <v>201.33500000000001</v>
      </c>
      <c r="B514">
        <v>-0.38892300000000002</v>
      </c>
      <c r="C514">
        <v>-0.38892300000000002</v>
      </c>
      <c r="D514">
        <f t="shared" si="20"/>
        <v>201.92365531381284</v>
      </c>
      <c r="E514">
        <f t="shared" si="21"/>
        <v>-0.38606830518000002</v>
      </c>
      <c r="G514">
        <f t="shared" si="22"/>
        <v>-0.3169913350924527</v>
      </c>
    </row>
    <row r="515" spans="1:7" x14ac:dyDescent="0.25">
      <c r="A515">
        <v>201.73</v>
      </c>
      <c r="B515">
        <v>-0.43620999999999999</v>
      </c>
      <c r="C515">
        <v>-0.43620999999999999</v>
      </c>
      <c r="D515">
        <f t="shared" si="20"/>
        <v>202.31980987833472</v>
      </c>
      <c r="E515">
        <f t="shared" si="21"/>
        <v>-0.43300821859999999</v>
      </c>
      <c r="G515">
        <f t="shared" si="22"/>
        <v>-0.33595002069874136</v>
      </c>
    </row>
    <row r="516" spans="1:7" x14ac:dyDescent="0.25">
      <c r="A516">
        <v>202.125</v>
      </c>
      <c r="B516">
        <v>-0.45358399999999999</v>
      </c>
      <c r="C516">
        <v>-0.45358399999999999</v>
      </c>
      <c r="D516">
        <f t="shared" si="20"/>
        <v>202.71596444285663</v>
      </c>
      <c r="E516">
        <f t="shared" si="21"/>
        <v>-0.45025469343999996</v>
      </c>
      <c r="G516">
        <f t="shared" si="22"/>
        <v>-0.35455287803391711</v>
      </c>
    </row>
    <row r="517" spans="1:7" x14ac:dyDescent="0.25">
      <c r="A517">
        <v>202.51900000000001</v>
      </c>
      <c r="B517">
        <v>-0.31391799999999997</v>
      </c>
      <c r="C517">
        <v>-0.31391799999999997</v>
      </c>
      <c r="D517">
        <f t="shared" si="20"/>
        <v>203.11111608443036</v>
      </c>
      <c r="E517">
        <f t="shared" si="21"/>
        <v>-0.31161384187999996</v>
      </c>
      <c r="G517">
        <f t="shared" si="22"/>
        <v>-0.37275157999336983</v>
      </c>
    </row>
    <row r="518" spans="1:7" x14ac:dyDescent="0.25">
      <c r="A518">
        <v>202.91399999999999</v>
      </c>
      <c r="B518">
        <v>-0.26079599999999997</v>
      </c>
      <c r="C518">
        <v>-0.26079599999999997</v>
      </c>
      <c r="D518">
        <f t="shared" ref="D518:D561" si="23">(A518*$D$2-$E$3)*COS($E$4)+$E$3</f>
        <v>203.50727064895224</v>
      </c>
      <c r="E518">
        <f t="shared" ref="E518:E561" si="24">B518*$E$2</f>
        <v>-0.25888175735999996</v>
      </c>
      <c r="G518">
        <f t="shared" si="22"/>
        <v>-0.39063596768261188</v>
      </c>
    </row>
    <row r="519" spans="1:7" x14ac:dyDescent="0.25">
      <c r="A519">
        <v>203.309</v>
      </c>
      <c r="B519">
        <v>-0.28920600000000002</v>
      </c>
      <c r="C519">
        <v>-0.28920600000000002</v>
      </c>
      <c r="D519">
        <f t="shared" si="23"/>
        <v>203.90342521347415</v>
      </c>
      <c r="E519">
        <f t="shared" si="24"/>
        <v>-0.28708322796000002</v>
      </c>
      <c r="G519">
        <f t="shared" si="22"/>
        <v>-0.40815690352731648</v>
      </c>
    </row>
    <row r="520" spans="1:7" x14ac:dyDescent="0.25">
      <c r="A520">
        <v>203.70400000000001</v>
      </c>
      <c r="B520">
        <v>-0.35279300000000002</v>
      </c>
      <c r="C520">
        <v>-0.35279300000000002</v>
      </c>
      <c r="D520">
        <f t="shared" si="23"/>
        <v>204.29957977799606</v>
      </c>
      <c r="E520">
        <f t="shared" si="24"/>
        <v>-0.35020349938000001</v>
      </c>
      <c r="G520">
        <f t="shared" si="22"/>
        <v>-0.42531194499611358</v>
      </c>
    </row>
    <row r="521" spans="1:7" x14ac:dyDescent="0.25">
      <c r="A521">
        <v>204.09800000000001</v>
      </c>
      <c r="B521">
        <v>-0.39325900000000003</v>
      </c>
      <c r="C521">
        <v>-0.39325900000000003</v>
      </c>
      <c r="D521">
        <f t="shared" si="23"/>
        <v>204.69473141956982</v>
      </c>
      <c r="E521">
        <f t="shared" si="24"/>
        <v>-0.39037247894000005</v>
      </c>
      <c r="G521">
        <f t="shared" si="22"/>
        <v>-0.44205666943297528</v>
      </c>
    </row>
    <row r="522" spans="1:7" x14ac:dyDescent="0.25">
      <c r="A522">
        <v>204.49299999999999</v>
      </c>
      <c r="B522">
        <v>-0.40154499999999999</v>
      </c>
      <c r="C522">
        <v>-0.40154499999999999</v>
      </c>
      <c r="D522">
        <f t="shared" si="23"/>
        <v>205.0908859840917</v>
      </c>
      <c r="E522">
        <f t="shared" si="24"/>
        <v>-0.3985976597</v>
      </c>
      <c r="G522">
        <f t="shared" si="22"/>
        <v>-0.45847374012664766</v>
      </c>
    </row>
    <row r="523" spans="1:7" x14ac:dyDescent="0.25">
      <c r="A523">
        <v>204.88800000000001</v>
      </c>
      <c r="B523">
        <v>-0.44990000000000002</v>
      </c>
      <c r="C523">
        <v>-0.44990000000000002</v>
      </c>
      <c r="D523">
        <f t="shared" si="23"/>
        <v>205.48704054861361</v>
      </c>
      <c r="E523">
        <f t="shared" si="24"/>
        <v>-0.44659773400000002</v>
      </c>
      <c r="G523">
        <f t="shared" si="22"/>
        <v>-0.47451790195313226</v>
      </c>
    </row>
    <row r="524" spans="1:7" x14ac:dyDescent="0.25">
      <c r="A524">
        <v>205.28299999999999</v>
      </c>
      <c r="B524">
        <v>-0.56449700000000003</v>
      </c>
      <c r="C524">
        <v>-0.56449700000000003</v>
      </c>
      <c r="D524">
        <f t="shared" si="23"/>
        <v>205.88319511313549</v>
      </c>
      <c r="E524">
        <f t="shared" si="24"/>
        <v>-0.56035359202000001</v>
      </c>
      <c r="G524">
        <f t="shared" si="22"/>
        <v>-0.49018691825287508</v>
      </c>
    </row>
    <row r="525" spans="1:7" x14ac:dyDescent="0.25">
      <c r="A525">
        <v>205.678</v>
      </c>
      <c r="B525">
        <v>-0.51863800000000004</v>
      </c>
      <c r="C525">
        <v>-0.51863800000000004</v>
      </c>
      <c r="D525">
        <f t="shared" si="23"/>
        <v>206.27934967765739</v>
      </c>
      <c r="E525">
        <f t="shared" si="24"/>
        <v>-0.51483119708000002</v>
      </c>
      <c r="G525">
        <f t="shared" si="22"/>
        <v>-0.50547860466402916</v>
      </c>
    </row>
    <row r="526" spans="1:7" x14ac:dyDescent="0.25">
      <c r="A526">
        <v>206.072</v>
      </c>
      <c r="B526">
        <v>-0.53459500000000004</v>
      </c>
      <c r="C526">
        <v>-0.53459500000000004</v>
      </c>
      <c r="D526">
        <f t="shared" si="23"/>
        <v>206.67450131923113</v>
      </c>
      <c r="E526">
        <f t="shared" si="24"/>
        <v>-0.53067107270000002</v>
      </c>
      <c r="G526">
        <f t="shared" si="22"/>
        <v>-0.52035355783321835</v>
      </c>
    </row>
    <row r="527" spans="1:7" x14ac:dyDescent="0.25">
      <c r="A527">
        <v>206.46700000000001</v>
      </c>
      <c r="B527">
        <v>-0.43007299999999998</v>
      </c>
      <c r="C527">
        <v>-0.43007299999999998</v>
      </c>
      <c r="D527">
        <f t="shared" si="23"/>
        <v>207.07065588375303</v>
      </c>
      <c r="E527">
        <f t="shared" si="24"/>
        <v>-0.42691626418</v>
      </c>
      <c r="G527">
        <f t="shared" si="22"/>
        <v>-0.53488521059318961</v>
      </c>
    </row>
    <row r="528" spans="1:7" x14ac:dyDescent="0.25">
      <c r="A528">
        <v>206.86199999999999</v>
      </c>
      <c r="B528">
        <v>-0.42589399999999999</v>
      </c>
      <c r="C528">
        <v>-0.42589399999999999</v>
      </c>
      <c r="D528">
        <f t="shared" si="23"/>
        <v>207.46681044827491</v>
      </c>
      <c r="E528">
        <f t="shared" si="24"/>
        <v>-0.42276793804000001</v>
      </c>
      <c r="G528">
        <f t="shared" si="22"/>
        <v>-0.54903330223456592</v>
      </c>
    </row>
    <row r="529" spans="1:7" x14ac:dyDescent="0.25">
      <c r="A529">
        <v>207.25700000000001</v>
      </c>
      <c r="B529">
        <v>-0.49388399999999999</v>
      </c>
      <c r="C529">
        <v>-0.49388399999999999</v>
      </c>
      <c r="D529">
        <f t="shared" si="23"/>
        <v>207.86296501279682</v>
      </c>
      <c r="E529">
        <f t="shared" si="24"/>
        <v>-0.49025889144000001</v>
      </c>
      <c r="G529">
        <f t="shared" si="22"/>
        <v>-0.56279586042219965</v>
      </c>
    </row>
    <row r="530" spans="1:7" x14ac:dyDescent="0.25">
      <c r="A530">
        <v>207.65100000000001</v>
      </c>
      <c r="B530">
        <v>-0.55832800000000005</v>
      </c>
      <c r="C530">
        <v>-0.55832800000000005</v>
      </c>
      <c r="D530">
        <f t="shared" si="23"/>
        <v>208.25811665437058</v>
      </c>
      <c r="E530">
        <f t="shared" si="24"/>
        <v>-0.55422987248</v>
      </c>
      <c r="G530">
        <f t="shared" si="22"/>
        <v>-0.57613759632148875</v>
      </c>
    </row>
    <row r="531" spans="1:7" x14ac:dyDescent="0.25">
      <c r="A531">
        <v>208.04599999999999</v>
      </c>
      <c r="B531">
        <v>-0.596333</v>
      </c>
      <c r="C531">
        <v>-0.596333</v>
      </c>
      <c r="D531">
        <f t="shared" si="23"/>
        <v>208.65427121889246</v>
      </c>
      <c r="E531">
        <f t="shared" si="24"/>
        <v>-0.59195591577999995</v>
      </c>
      <c r="G531">
        <f t="shared" si="22"/>
        <v>-0.589124373767409</v>
      </c>
    </row>
    <row r="532" spans="1:7" x14ac:dyDescent="0.25">
      <c r="A532">
        <v>208.441</v>
      </c>
      <c r="B532">
        <v>-0.63063000000000002</v>
      </c>
      <c r="C532">
        <v>-0.63063000000000002</v>
      </c>
      <c r="D532">
        <f t="shared" si="23"/>
        <v>209.05042578341437</v>
      </c>
      <c r="E532">
        <f t="shared" si="24"/>
        <v>-0.62600117580000003</v>
      </c>
      <c r="G532">
        <f t="shared" si="22"/>
        <v>-0.60172002880585351</v>
      </c>
    </row>
    <row r="533" spans="1:7" x14ac:dyDescent="0.25">
      <c r="A533">
        <v>208.83600000000001</v>
      </c>
      <c r="B533">
        <v>-0.65100400000000003</v>
      </c>
      <c r="C533">
        <v>-0.65100400000000003</v>
      </c>
      <c r="D533">
        <f t="shared" si="23"/>
        <v>209.44658034793628</v>
      </c>
      <c r="E533">
        <f t="shared" si="24"/>
        <v>-0.64622563064000005</v>
      </c>
      <c r="G533">
        <f t="shared" si="22"/>
        <v>-0.61392280552133904</v>
      </c>
    </row>
    <row r="534" spans="1:7" x14ac:dyDescent="0.25">
      <c r="A534">
        <v>209.23099999999999</v>
      </c>
      <c r="B534">
        <v>-0.71693399999999996</v>
      </c>
      <c r="C534">
        <v>-0.71693399999999996</v>
      </c>
      <c r="D534">
        <f t="shared" si="23"/>
        <v>209.84273491245816</v>
      </c>
      <c r="E534">
        <f t="shared" si="24"/>
        <v>-0.71167170443999994</v>
      </c>
      <c r="G534">
        <f t="shared" si="22"/>
        <v>-0.62573100276815152</v>
      </c>
    </row>
    <row r="535" spans="1:7" x14ac:dyDescent="0.25">
      <c r="A535">
        <v>209.625</v>
      </c>
      <c r="B535">
        <v>-0.71269099999999996</v>
      </c>
      <c r="C535">
        <v>-0.71269099999999996</v>
      </c>
      <c r="D535">
        <f t="shared" si="23"/>
        <v>210.23788655403189</v>
      </c>
      <c r="E535">
        <f t="shared" si="24"/>
        <v>-0.70745984805999995</v>
      </c>
      <c r="G535">
        <f t="shared" si="22"/>
        <v>-0.63711458497081663</v>
      </c>
    </row>
    <row r="536" spans="1:7" x14ac:dyDescent="0.25">
      <c r="A536" s="4">
        <v>210.02</v>
      </c>
      <c r="B536" s="4">
        <v>-0.64667300000000005</v>
      </c>
      <c r="C536" s="4">
        <v>-0.64667300000000005</v>
      </c>
      <c r="D536">
        <f t="shared" si="23"/>
        <v>210.6340411185538</v>
      </c>
      <c r="E536">
        <f t="shared" si="24"/>
        <v>-0.64192642018000001</v>
      </c>
      <c r="G536">
        <f t="shared" si="22"/>
        <v>-0.64812974919284061</v>
      </c>
    </row>
    <row r="537" spans="1:7" x14ac:dyDescent="0.25">
      <c r="A537">
        <v>210.41499999999999</v>
      </c>
      <c r="B537">
        <v>-0.583148</v>
      </c>
      <c r="C537">
        <v>-0.583148</v>
      </c>
      <c r="D537">
        <f t="shared" si="23"/>
        <v>211.03019568307568</v>
      </c>
      <c r="E537">
        <f t="shared" si="24"/>
        <v>-0.57886769368000002</v>
      </c>
      <c r="G537">
        <f t="shared" si="22"/>
        <v>-0.65874556527780381</v>
      </c>
    </row>
    <row r="538" spans="1:7" x14ac:dyDescent="0.25">
      <c r="A538">
        <v>210.81</v>
      </c>
      <c r="B538">
        <v>-0.596993</v>
      </c>
      <c r="C538">
        <v>-0.596993</v>
      </c>
      <c r="D538">
        <f t="shared" si="23"/>
        <v>211.42635024759758</v>
      </c>
      <c r="E538">
        <f t="shared" si="24"/>
        <v>-0.59261107138000002</v>
      </c>
      <c r="G538">
        <f t="shared" si="22"/>
        <v>-0.66896055331253157</v>
      </c>
    </row>
    <row r="539" spans="1:7" x14ac:dyDescent="0.25">
      <c r="A539">
        <v>211.20400000000001</v>
      </c>
      <c r="B539">
        <v>-0.68567</v>
      </c>
      <c r="C539">
        <v>-0.68567</v>
      </c>
      <c r="D539">
        <f t="shared" si="23"/>
        <v>211.82150188917132</v>
      </c>
      <c r="E539">
        <f t="shared" si="24"/>
        <v>-0.68063718220000002</v>
      </c>
      <c r="G539">
        <f t="shared" si="22"/>
        <v>-0.67874895594501705</v>
      </c>
    </row>
    <row r="540" spans="1:7" x14ac:dyDescent="0.25">
      <c r="A540">
        <v>211.59899999999999</v>
      </c>
      <c r="B540">
        <v>-0.68555200000000005</v>
      </c>
      <c r="C540">
        <v>-0.68555200000000005</v>
      </c>
      <c r="D540">
        <f t="shared" si="23"/>
        <v>212.21765645369319</v>
      </c>
      <c r="E540">
        <f t="shared" si="24"/>
        <v>-0.68052004832000001</v>
      </c>
      <c r="G540">
        <f t="shared" si="22"/>
        <v>-0.68815909535316422</v>
      </c>
    </row>
    <row r="541" spans="1:7" x14ac:dyDescent="0.25">
      <c r="A541">
        <v>211.994</v>
      </c>
      <c r="B541">
        <v>-0.75807899999999995</v>
      </c>
      <c r="C541">
        <v>-0.75807899999999995</v>
      </c>
      <c r="D541">
        <f t="shared" si="23"/>
        <v>212.6138110182151</v>
      </c>
      <c r="E541">
        <f t="shared" si="24"/>
        <v>-0.75251470013999999</v>
      </c>
      <c r="G541">
        <f t="shared" si="22"/>
        <v>-0.69716430627543247</v>
      </c>
    </row>
    <row r="542" spans="1:7" x14ac:dyDescent="0.25">
      <c r="A542">
        <v>212.38900000000001</v>
      </c>
      <c r="B542">
        <v>-0.78125100000000003</v>
      </c>
      <c r="C542">
        <v>-0.78125100000000003</v>
      </c>
      <c r="D542">
        <f t="shared" si="23"/>
        <v>213.00996558273701</v>
      </c>
      <c r="E542">
        <f t="shared" si="24"/>
        <v>-0.77551661766000002</v>
      </c>
      <c r="G542">
        <f t="shared" si="22"/>
        <v>-0.70576333332738672</v>
      </c>
    </row>
    <row r="543" spans="1:7" x14ac:dyDescent="0.25">
      <c r="A543">
        <v>212.78399999999999</v>
      </c>
      <c r="B543">
        <v>-0.80619700000000005</v>
      </c>
      <c r="C543">
        <v>-0.80619700000000005</v>
      </c>
      <c r="D543">
        <f t="shared" si="23"/>
        <v>213.40612014725889</v>
      </c>
      <c r="E543">
        <f t="shared" si="24"/>
        <v>-0.80027951402000008</v>
      </c>
      <c r="G543">
        <f t="shared" si="22"/>
        <v>-0.71395497774923911</v>
      </c>
    </row>
    <row r="544" spans="1:7" x14ac:dyDescent="0.25">
      <c r="A544">
        <v>213.178</v>
      </c>
      <c r="B544">
        <v>-0.86187800000000003</v>
      </c>
      <c r="C544">
        <v>-0.86187800000000003</v>
      </c>
      <c r="D544">
        <f t="shared" si="23"/>
        <v>213.80127178883265</v>
      </c>
      <c r="E544">
        <f t="shared" si="24"/>
        <v>-0.85555181548000003</v>
      </c>
      <c r="G544">
        <f t="shared" si="22"/>
        <v>-0.72171891020690149</v>
      </c>
    </row>
    <row r="545" spans="1:7" x14ac:dyDescent="0.25">
      <c r="A545">
        <v>213.57300000000001</v>
      </c>
      <c r="B545">
        <v>-0.87686399999999998</v>
      </c>
      <c r="C545">
        <v>-0.87686399999999998</v>
      </c>
      <c r="D545">
        <f t="shared" si="23"/>
        <v>214.19742635335456</v>
      </c>
      <c r="E545">
        <f t="shared" si="24"/>
        <v>-0.87042781823999993</v>
      </c>
      <c r="G545">
        <f t="shared" si="22"/>
        <v>-0.72909345872380404</v>
      </c>
    </row>
    <row r="546" spans="1:7" x14ac:dyDescent="0.25">
      <c r="A546">
        <v>213.96799999999999</v>
      </c>
      <c r="B546">
        <v>-0.86595100000000003</v>
      </c>
      <c r="C546">
        <v>-0.86595100000000003</v>
      </c>
      <c r="D546">
        <f t="shared" si="23"/>
        <v>214.59358091787644</v>
      </c>
      <c r="E546">
        <f t="shared" si="24"/>
        <v>-0.85959491966000001</v>
      </c>
      <c r="G546">
        <f t="shared" si="22"/>
        <v>-0.73605737224077705</v>
      </c>
    </row>
    <row r="547" spans="1:7" x14ac:dyDescent="0.25">
      <c r="A547">
        <v>214.363</v>
      </c>
      <c r="B547">
        <v>-0.77185899999999996</v>
      </c>
      <c r="C547">
        <v>-0.77185899999999996</v>
      </c>
      <c r="D547">
        <f t="shared" si="23"/>
        <v>214.98973548239834</v>
      </c>
      <c r="E547">
        <f t="shared" si="24"/>
        <v>-0.76619355493999997</v>
      </c>
      <c r="G547">
        <f t="shared" si="22"/>
        <v>-0.74260967994340055</v>
      </c>
    </row>
    <row r="548" spans="1:7" x14ac:dyDescent="0.25">
      <c r="A548">
        <v>214.75700000000001</v>
      </c>
      <c r="B548">
        <v>-0.76670000000000005</v>
      </c>
      <c r="C548">
        <v>-0.76670000000000005</v>
      </c>
      <c r="D548">
        <f t="shared" si="23"/>
        <v>215.38488712397208</v>
      </c>
      <c r="E548">
        <f t="shared" si="24"/>
        <v>-0.76107242200000003</v>
      </c>
      <c r="G548">
        <f t="shared" si="22"/>
        <v>-0.74873444621550522</v>
      </c>
    </row>
    <row r="549" spans="1:7" x14ac:dyDescent="0.25">
      <c r="A549" s="1">
        <v>215.15199999999999</v>
      </c>
      <c r="B549" s="1">
        <v>-0.76003500000000002</v>
      </c>
      <c r="C549" s="4">
        <v>-0.76003500000000002</v>
      </c>
      <c r="D549">
        <f t="shared" si="23"/>
        <v>215.78104168849396</v>
      </c>
      <c r="E549">
        <f t="shared" si="24"/>
        <v>-0.75445634309999998</v>
      </c>
      <c r="G549">
        <f t="shared" si="22"/>
        <v>-0.75446190704722582</v>
      </c>
    </row>
    <row r="550" spans="1:7" x14ac:dyDescent="0.25">
      <c r="A550">
        <v>215.547</v>
      </c>
      <c r="B550">
        <v>-0.77738399999999996</v>
      </c>
      <c r="C550">
        <v>-0.77738399999999996</v>
      </c>
      <c r="D550">
        <f t="shared" si="23"/>
        <v>216.17719625301586</v>
      </c>
      <c r="E550">
        <f t="shared" si="24"/>
        <v>-0.77167800143999998</v>
      </c>
      <c r="G550">
        <f t="shared" si="22"/>
        <v>-0.75977519635383839</v>
      </c>
    </row>
    <row r="551" spans="1:7" x14ac:dyDescent="0.25">
      <c r="A551">
        <v>215.94200000000001</v>
      </c>
      <c r="B551">
        <v>-0.82428599999999996</v>
      </c>
      <c r="C551">
        <v>-0.82428599999999996</v>
      </c>
      <c r="D551">
        <f t="shared" si="23"/>
        <v>216.57335081753777</v>
      </c>
      <c r="E551">
        <f t="shared" si="24"/>
        <v>-0.81823574075999994</v>
      </c>
      <c r="G551">
        <f t="shared" si="22"/>
        <v>-0.76467357342857367</v>
      </c>
    </row>
    <row r="552" spans="1:7" x14ac:dyDescent="0.25">
      <c r="A552">
        <v>216.33699999999999</v>
      </c>
      <c r="B552">
        <v>-0.87070700000000001</v>
      </c>
      <c r="C552">
        <v>-0.87070700000000001</v>
      </c>
      <c r="D552">
        <f t="shared" si="23"/>
        <v>216.96950538205965</v>
      </c>
      <c r="E552">
        <f t="shared" si="24"/>
        <v>-0.86431601061999996</v>
      </c>
      <c r="G552">
        <f t="shared" si="22"/>
        <v>-0.76915635540609895</v>
      </c>
    </row>
    <row r="553" spans="1:7" x14ac:dyDescent="0.25">
      <c r="A553">
        <v>216.73099999999999</v>
      </c>
      <c r="B553">
        <v>-0.89420500000000003</v>
      </c>
      <c r="C553">
        <v>-0.89420500000000003</v>
      </c>
      <c r="D553">
        <f t="shared" si="23"/>
        <v>217.36465702363341</v>
      </c>
      <c r="E553">
        <f t="shared" si="24"/>
        <v>-0.88764153530000001</v>
      </c>
      <c r="G553">
        <f t="shared" si="22"/>
        <v>-0.77321314827996046</v>
      </c>
    </row>
    <row r="554" spans="1:7" x14ac:dyDescent="0.25">
      <c r="A554">
        <v>217.126</v>
      </c>
      <c r="B554">
        <v>-0.95825300000000002</v>
      </c>
      <c r="C554">
        <v>-0.95825300000000002</v>
      </c>
      <c r="D554">
        <f t="shared" si="23"/>
        <v>217.76081158815532</v>
      </c>
      <c r="E554">
        <f t="shared" si="24"/>
        <v>-0.95121942298000006</v>
      </c>
      <c r="G554">
        <f t="shared" si="22"/>
        <v>-0.77686397912447447</v>
      </c>
    </row>
    <row r="555" spans="1:7" x14ac:dyDescent="0.25">
      <c r="A555">
        <v>217.52099999999999</v>
      </c>
      <c r="B555">
        <v>-0.97047300000000003</v>
      </c>
      <c r="C555">
        <v>-0.97047300000000003</v>
      </c>
      <c r="D555">
        <f t="shared" si="23"/>
        <v>218.1569661526772</v>
      </c>
      <c r="E555">
        <f t="shared" si="24"/>
        <v>-0.96334972817999998</v>
      </c>
      <c r="G555">
        <f t="shared" ref="G555:G561" si="25">SUM($I$6*$I$4*COS($I$5+($I$5-PI())*(D555-$M$5)/($M$5-$M$4)),$M$6,$I$6*$I$4)</f>
        <v>-0.78009751545066619</v>
      </c>
    </row>
    <row r="556" spans="1:7" x14ac:dyDescent="0.25">
      <c r="A556">
        <v>217.916</v>
      </c>
      <c r="B556">
        <v>-0.95200600000000002</v>
      </c>
      <c r="C556">
        <v>-0.95200600000000002</v>
      </c>
      <c r="D556">
        <f t="shared" si="23"/>
        <v>218.55312071719911</v>
      </c>
      <c r="E556">
        <f t="shared" si="24"/>
        <v>-0.94501827595999999</v>
      </c>
      <c r="G556">
        <f t="shared" si="25"/>
        <v>-0.78291330648273405</v>
      </c>
    </row>
    <row r="557" spans="1:7" x14ac:dyDescent="0.25">
      <c r="A557">
        <v>218.31</v>
      </c>
      <c r="B557">
        <v>-0.91642000000000001</v>
      </c>
      <c r="C557">
        <v>-0.91642000000000001</v>
      </c>
      <c r="D557">
        <f t="shared" si="23"/>
        <v>218.94827235877287</v>
      </c>
      <c r="E557">
        <f t="shared" si="24"/>
        <v>-0.90969347720000004</v>
      </c>
      <c r="G557">
        <f t="shared" si="25"/>
        <v>-0.7853054179148744</v>
      </c>
    </row>
    <row r="558" spans="1:7" x14ac:dyDescent="0.25">
      <c r="A558">
        <v>218.70500000000001</v>
      </c>
      <c r="B558">
        <v>-0.83589800000000003</v>
      </c>
      <c r="C558">
        <v>-0.83589800000000003</v>
      </c>
      <c r="D558">
        <f t="shared" si="23"/>
        <v>219.34442692329478</v>
      </c>
      <c r="E558">
        <f t="shared" si="24"/>
        <v>-0.82976250868000001</v>
      </c>
      <c r="G558">
        <f t="shared" si="25"/>
        <v>-0.78728565882754076</v>
      </c>
    </row>
    <row r="559" spans="1:7" x14ac:dyDescent="0.25">
      <c r="A559">
        <v>219.1</v>
      </c>
      <c r="B559">
        <v>-0.81532099999999996</v>
      </c>
      <c r="C559">
        <v>-0.81532099999999996</v>
      </c>
      <c r="D559">
        <f t="shared" si="23"/>
        <v>219.74058148781666</v>
      </c>
      <c r="E559">
        <f t="shared" si="24"/>
        <v>-0.80933654385999998</v>
      </c>
      <c r="G559">
        <f t="shared" si="25"/>
        <v>-0.78884715237257241</v>
      </c>
    </row>
    <row r="560" spans="1:7" x14ac:dyDescent="0.25">
      <c r="A560">
        <v>219.495</v>
      </c>
      <c r="B560">
        <v>-0.78830500000000003</v>
      </c>
      <c r="C560">
        <v>-0.78830500000000003</v>
      </c>
      <c r="D560">
        <f t="shared" si="23"/>
        <v>220.13673605233853</v>
      </c>
      <c r="E560">
        <f t="shared" si="24"/>
        <v>-0.78251884130000005</v>
      </c>
      <c r="G560">
        <f t="shared" si="25"/>
        <v>-0.78998968086770782</v>
      </c>
    </row>
    <row r="561" spans="1:7" x14ac:dyDescent="0.25">
      <c r="A561">
        <v>219.88900000000001</v>
      </c>
      <c r="B561">
        <v>-0.84108799999999995</v>
      </c>
      <c r="C561">
        <v>-0.84108799999999995</v>
      </c>
      <c r="D561">
        <f t="shared" si="23"/>
        <v>220.53188769391227</v>
      </c>
      <c r="E561">
        <f t="shared" si="24"/>
        <v>-0.83491441407999989</v>
      </c>
      <c r="G561">
        <f t="shared" si="25"/>
        <v>-0.79071178292523348</v>
      </c>
    </row>
    <row r="562" spans="1:7" x14ac:dyDescent="0.25">
      <c r="A562">
        <v>220.28399999999999</v>
      </c>
      <c r="B562">
        <v>-0.84167700000000001</v>
      </c>
      <c r="C562">
        <v>-0.84167700000000001</v>
      </c>
    </row>
    <row r="563" spans="1:7" x14ac:dyDescent="0.25">
      <c r="A563">
        <v>220.679</v>
      </c>
      <c r="B563">
        <v>-0.86119100000000004</v>
      </c>
      <c r="C563">
        <v>-0.86119100000000004</v>
      </c>
    </row>
    <row r="564" spans="1:7" x14ac:dyDescent="0.25">
      <c r="A564">
        <v>221.07400000000001</v>
      </c>
      <c r="B564">
        <v>-0.83970900000000004</v>
      </c>
      <c r="C564">
        <v>-0.83970900000000004</v>
      </c>
    </row>
    <row r="565" spans="1:7" x14ac:dyDescent="0.25">
      <c r="A565">
        <v>221.46899999999999</v>
      </c>
      <c r="B565">
        <v>-0.83308499999999996</v>
      </c>
      <c r="C565">
        <v>-0.83308499999999996</v>
      </c>
    </row>
    <row r="566" spans="1:7" x14ac:dyDescent="0.25">
      <c r="A566">
        <v>221.863</v>
      </c>
      <c r="B566">
        <v>-0.81478200000000001</v>
      </c>
      <c r="C566">
        <v>-0.81478200000000001</v>
      </c>
    </row>
    <row r="567" spans="1:7" x14ac:dyDescent="0.25">
      <c r="A567">
        <v>222.25800000000001</v>
      </c>
      <c r="B567">
        <v>-0.80432300000000001</v>
      </c>
      <c r="C567">
        <v>-0.80432300000000001</v>
      </c>
    </row>
    <row r="568" spans="1:7" x14ac:dyDescent="0.25">
      <c r="A568">
        <v>222.65299999999999</v>
      </c>
      <c r="B568">
        <v>-0.81174000000000002</v>
      </c>
      <c r="C568">
        <v>-0.81174000000000002</v>
      </c>
    </row>
    <row r="569" spans="1:7" x14ac:dyDescent="0.25">
      <c r="A569">
        <v>223.048</v>
      </c>
      <c r="B569">
        <v>-0.80218999999999996</v>
      </c>
      <c r="C569">
        <v>-0.80218999999999996</v>
      </c>
    </row>
    <row r="570" spans="1:7" x14ac:dyDescent="0.25">
      <c r="A570">
        <v>223.44200000000001</v>
      </c>
      <c r="B570">
        <v>-0.79695300000000002</v>
      </c>
      <c r="C570">
        <v>-0.79695300000000002</v>
      </c>
    </row>
    <row r="571" spans="1:7" x14ac:dyDescent="0.25">
      <c r="A571">
        <v>223.83699999999999</v>
      </c>
      <c r="B571">
        <v>-0.81263200000000002</v>
      </c>
      <c r="C571">
        <v>-0.81263200000000002</v>
      </c>
    </row>
    <row r="572" spans="1:7" x14ac:dyDescent="0.25">
      <c r="A572">
        <v>224.232</v>
      </c>
      <c r="B572">
        <v>-0.77157500000000001</v>
      </c>
      <c r="C572">
        <v>-0.77157500000000001</v>
      </c>
    </row>
    <row r="573" spans="1:7" x14ac:dyDescent="0.25">
      <c r="A573">
        <v>224.62700000000001</v>
      </c>
      <c r="B573">
        <v>-0.78261199999999997</v>
      </c>
      <c r="C573">
        <v>-0.78261199999999997</v>
      </c>
    </row>
    <row r="574" spans="1:7" x14ac:dyDescent="0.25">
      <c r="A574">
        <v>225.02199999999999</v>
      </c>
      <c r="B574">
        <v>-0.846912</v>
      </c>
      <c r="C574">
        <v>-0.846912</v>
      </c>
    </row>
    <row r="575" spans="1:7" x14ac:dyDescent="0.25">
      <c r="A575">
        <v>225.416</v>
      </c>
      <c r="B575">
        <v>-0.81042499999999995</v>
      </c>
      <c r="C575">
        <v>-0.81042499999999995</v>
      </c>
    </row>
    <row r="576" spans="1:7" x14ac:dyDescent="0.25">
      <c r="A576">
        <v>225.81100000000001</v>
      </c>
      <c r="B576">
        <v>-0.82444300000000004</v>
      </c>
      <c r="C576">
        <v>-0.82444300000000004</v>
      </c>
    </row>
    <row r="577" spans="1:3" x14ac:dyDescent="0.25">
      <c r="A577">
        <v>226.20599999999999</v>
      </c>
      <c r="B577">
        <v>-0.88616700000000004</v>
      </c>
      <c r="C577">
        <v>-0.88616700000000004</v>
      </c>
    </row>
    <row r="578" spans="1:3" x14ac:dyDescent="0.25">
      <c r="A578">
        <v>226.601</v>
      </c>
      <c r="B578">
        <v>-0.88769500000000001</v>
      </c>
      <c r="C578">
        <v>-0.88769500000000001</v>
      </c>
    </row>
    <row r="579" spans="1:3" x14ac:dyDescent="0.25">
      <c r="A579">
        <v>226.995</v>
      </c>
      <c r="B579">
        <v>-0.87538800000000005</v>
      </c>
      <c r="C579">
        <v>-0.87538800000000005</v>
      </c>
    </row>
    <row r="580" spans="1:3" x14ac:dyDescent="0.25">
      <c r="A580">
        <v>227.39</v>
      </c>
      <c r="B580">
        <v>-0.86482400000000004</v>
      </c>
      <c r="C580">
        <v>-0.86482400000000004</v>
      </c>
    </row>
    <row r="581" spans="1:3" x14ac:dyDescent="0.25">
      <c r="A581">
        <v>227.785</v>
      </c>
      <c r="B581">
        <v>-0.92032499999999995</v>
      </c>
      <c r="C581">
        <v>-0.92032499999999995</v>
      </c>
    </row>
    <row r="582" spans="1:3" x14ac:dyDescent="0.25">
      <c r="A582">
        <v>228.18</v>
      </c>
      <c r="B582">
        <v>-0.90799799999999997</v>
      </c>
      <c r="C582">
        <v>-0.90799799999999997</v>
      </c>
    </row>
    <row r="583" spans="1:3" x14ac:dyDescent="0.25">
      <c r="A583">
        <v>228.57499999999999</v>
      </c>
      <c r="B583">
        <v>-0.90758099999999997</v>
      </c>
      <c r="C583">
        <v>-0.90758099999999997</v>
      </c>
    </row>
    <row r="584" spans="1:3" x14ac:dyDescent="0.25">
      <c r="A584">
        <v>228.96899999999999</v>
      </c>
      <c r="B584">
        <v>-0.90325500000000003</v>
      </c>
      <c r="C584">
        <v>-0.90325500000000003</v>
      </c>
    </row>
    <row r="585" spans="1:3" x14ac:dyDescent="0.25">
      <c r="A585">
        <v>229.364</v>
      </c>
      <c r="B585">
        <v>-0.85265400000000002</v>
      </c>
      <c r="C585">
        <v>-0.85265400000000002</v>
      </c>
    </row>
    <row r="586" spans="1:3" x14ac:dyDescent="0.25">
      <c r="A586">
        <v>229.75899999999999</v>
      </c>
      <c r="B586">
        <v>-0.83387999999999995</v>
      </c>
      <c r="C586">
        <v>-0.83387999999999995</v>
      </c>
    </row>
    <row r="587" spans="1:3" x14ac:dyDescent="0.25">
      <c r="A587">
        <v>230.154</v>
      </c>
      <c r="B587">
        <v>-0.84102299999999997</v>
      </c>
      <c r="C587">
        <v>-0.84102299999999997</v>
      </c>
    </row>
    <row r="588" spans="1:3" x14ac:dyDescent="0.25">
      <c r="A588">
        <v>230.548</v>
      </c>
      <c r="B588">
        <v>-0.87248599999999998</v>
      </c>
      <c r="C588">
        <v>-0.87248599999999998</v>
      </c>
    </row>
    <row r="589" spans="1:3" x14ac:dyDescent="0.25">
      <c r="A589">
        <v>230.94300000000001</v>
      </c>
      <c r="B589">
        <v>-0.86445399999999994</v>
      </c>
      <c r="C589">
        <v>-0.86445399999999994</v>
      </c>
    </row>
    <row r="590" spans="1:3" x14ac:dyDescent="0.25">
      <c r="A590">
        <v>231.33799999999999</v>
      </c>
      <c r="B590">
        <v>-0.81634799999999996</v>
      </c>
      <c r="C590">
        <v>-0.81634799999999996</v>
      </c>
    </row>
    <row r="591" spans="1:3" x14ac:dyDescent="0.25">
      <c r="A591">
        <v>231.733</v>
      </c>
      <c r="B591">
        <v>-0.89850200000000002</v>
      </c>
      <c r="C591">
        <v>-0.89850200000000002</v>
      </c>
    </row>
    <row r="592" spans="1:3" x14ac:dyDescent="0.25">
      <c r="A592">
        <v>232.12700000000001</v>
      </c>
      <c r="B592">
        <v>-0.85899300000000001</v>
      </c>
      <c r="C592">
        <v>-0.85899300000000001</v>
      </c>
    </row>
    <row r="593" spans="1:3" x14ac:dyDescent="0.25">
      <c r="A593">
        <v>232.52199999999999</v>
      </c>
      <c r="B593">
        <v>-0.85511800000000004</v>
      </c>
      <c r="C593">
        <v>-0.85511800000000004</v>
      </c>
    </row>
    <row r="594" spans="1:3" x14ac:dyDescent="0.25">
      <c r="A594">
        <v>232.917</v>
      </c>
      <c r="B594">
        <v>-0.85553100000000004</v>
      </c>
      <c r="C594">
        <v>-0.85553100000000004</v>
      </c>
    </row>
    <row r="595" spans="1:3" x14ac:dyDescent="0.25">
      <c r="A595">
        <v>233.31200000000001</v>
      </c>
      <c r="B595">
        <v>-0.87579700000000005</v>
      </c>
      <c r="C595">
        <v>-0.87579700000000005</v>
      </c>
    </row>
    <row r="596" spans="1:3" x14ac:dyDescent="0.25">
      <c r="A596">
        <v>233.70699999999999</v>
      </c>
      <c r="B596">
        <v>-0.83369199999999999</v>
      </c>
      <c r="C596">
        <v>-0.83369199999999999</v>
      </c>
    </row>
    <row r="597" spans="1:3" x14ac:dyDescent="0.25">
      <c r="A597">
        <v>234.101</v>
      </c>
      <c r="B597">
        <v>-0.858622</v>
      </c>
      <c r="C597">
        <v>-0.858622</v>
      </c>
    </row>
    <row r="598" spans="1:3" x14ac:dyDescent="0.25">
      <c r="A598">
        <v>234.49600000000001</v>
      </c>
      <c r="B598">
        <v>-0.83508199999999999</v>
      </c>
      <c r="C598">
        <v>-0.83508199999999999</v>
      </c>
    </row>
    <row r="599" spans="1:3" x14ac:dyDescent="0.25">
      <c r="A599">
        <v>234.89099999999999</v>
      </c>
      <c r="B599">
        <v>-0.82935700000000001</v>
      </c>
      <c r="C599">
        <v>-0.82935700000000001</v>
      </c>
    </row>
    <row r="600" spans="1:3" x14ac:dyDescent="0.25">
      <c r="A600">
        <v>235.286</v>
      </c>
      <c r="B600">
        <v>-0.85701000000000005</v>
      </c>
      <c r="C600">
        <v>-0.85701000000000005</v>
      </c>
    </row>
    <row r="601" spans="1:3" x14ac:dyDescent="0.25">
      <c r="A601">
        <v>235.68</v>
      </c>
      <c r="B601">
        <v>-0.87413200000000002</v>
      </c>
      <c r="C601">
        <v>-0.87413200000000002</v>
      </c>
    </row>
    <row r="602" spans="1:3" x14ac:dyDescent="0.25">
      <c r="A602">
        <v>236.07499999999999</v>
      </c>
      <c r="B602">
        <v>-0.87188100000000002</v>
      </c>
      <c r="C602">
        <v>-0.87188100000000002</v>
      </c>
    </row>
    <row r="603" spans="1:3" x14ac:dyDescent="0.25">
      <c r="A603">
        <v>236.47</v>
      </c>
      <c r="B603">
        <v>-0.87656400000000001</v>
      </c>
      <c r="C603">
        <v>-0.87656400000000001</v>
      </c>
    </row>
    <row r="604" spans="1:3" x14ac:dyDescent="0.25">
      <c r="A604">
        <v>236.86500000000001</v>
      </c>
      <c r="B604">
        <v>-0.87207199999999996</v>
      </c>
      <c r="C604">
        <v>-0.87207199999999996</v>
      </c>
    </row>
    <row r="605" spans="1:3" x14ac:dyDescent="0.25">
      <c r="A605">
        <v>237.26</v>
      </c>
      <c r="B605">
        <v>-0.83453299999999997</v>
      </c>
      <c r="C605">
        <v>-0.83453299999999997</v>
      </c>
    </row>
    <row r="606" spans="1:3" x14ac:dyDescent="0.25">
      <c r="A606">
        <v>237.654</v>
      </c>
      <c r="B606">
        <v>-0.96143900000000004</v>
      </c>
      <c r="C606">
        <v>-0.96143900000000004</v>
      </c>
    </row>
    <row r="607" spans="1:3" x14ac:dyDescent="0.25">
      <c r="A607">
        <v>238.04900000000001</v>
      </c>
      <c r="B607">
        <v>-0.83905399999999997</v>
      </c>
      <c r="C607">
        <v>-0.83905399999999997</v>
      </c>
    </row>
    <row r="608" spans="1:3" x14ac:dyDescent="0.25">
      <c r="A608">
        <v>238.44399999999999</v>
      </c>
      <c r="B608">
        <v>-0.92217400000000005</v>
      </c>
      <c r="C608">
        <v>-0.92217400000000005</v>
      </c>
    </row>
    <row r="609" spans="1:3" x14ac:dyDescent="0.25">
      <c r="A609">
        <v>238.839</v>
      </c>
      <c r="B609">
        <v>-1.34968</v>
      </c>
      <c r="C609">
        <v>-1.34968</v>
      </c>
    </row>
    <row r="610" spans="1:3" x14ac:dyDescent="0.25">
      <c r="A610">
        <v>239.233</v>
      </c>
      <c r="B610">
        <v>-1.6059300000000001</v>
      </c>
      <c r="C610">
        <v>-1.6059300000000001</v>
      </c>
    </row>
    <row r="611" spans="1:3" x14ac:dyDescent="0.25">
      <c r="A611">
        <v>239.62799999999999</v>
      </c>
      <c r="B611">
        <v>-1.8097700000000001</v>
      </c>
      <c r="C611">
        <v>-1.8097700000000001</v>
      </c>
    </row>
    <row r="612" spans="1:3" x14ac:dyDescent="0.25">
      <c r="A612">
        <v>240.023</v>
      </c>
      <c r="B612">
        <v>-2.0006400000000002</v>
      </c>
      <c r="C612">
        <v>-2.0006400000000002</v>
      </c>
    </row>
    <row r="613" spans="1:3" x14ac:dyDescent="0.25">
      <c r="A613">
        <v>240.41800000000001</v>
      </c>
      <c r="B613">
        <v>-2.1288900000000002</v>
      </c>
      <c r="C613">
        <v>-2.1288900000000002</v>
      </c>
    </row>
    <row r="614" spans="1:3" x14ac:dyDescent="0.25">
      <c r="A614">
        <v>240.81299999999999</v>
      </c>
      <c r="B614">
        <v>-2.1217800000000002</v>
      </c>
      <c r="C614">
        <v>-2.1217800000000002</v>
      </c>
    </row>
    <row r="615" spans="1:3" x14ac:dyDescent="0.25">
      <c r="A615">
        <v>241.20699999999999</v>
      </c>
      <c r="B615">
        <v>-2.0328200000000001</v>
      </c>
      <c r="C615">
        <v>-2.0328200000000001</v>
      </c>
    </row>
    <row r="616" spans="1:3" x14ac:dyDescent="0.25">
      <c r="A616">
        <v>241.602</v>
      </c>
      <c r="B616">
        <v>-1.98001</v>
      </c>
      <c r="C616">
        <v>-1.98001</v>
      </c>
    </row>
    <row r="617" spans="1:3" x14ac:dyDescent="0.25">
      <c r="A617">
        <v>241.99700000000001</v>
      </c>
      <c r="B617">
        <v>-2.0240100000000001</v>
      </c>
      <c r="C617">
        <v>-2.0240100000000001</v>
      </c>
    </row>
    <row r="618" spans="1:3" x14ac:dyDescent="0.25">
      <c r="A618">
        <v>242.392</v>
      </c>
      <c r="B618">
        <v>-2.0589300000000001</v>
      </c>
      <c r="C618">
        <v>-2.0589300000000001</v>
      </c>
    </row>
    <row r="619" spans="1:3" x14ac:dyDescent="0.25">
      <c r="A619">
        <v>242.786</v>
      </c>
      <c r="B619">
        <v>-2.04372</v>
      </c>
      <c r="C619">
        <v>-2.04372</v>
      </c>
    </row>
    <row r="620" spans="1:3" x14ac:dyDescent="0.25">
      <c r="A620">
        <v>243.18100000000001</v>
      </c>
      <c r="B620">
        <v>-2.10839</v>
      </c>
      <c r="C620">
        <v>-2.10839</v>
      </c>
    </row>
    <row r="621" spans="1:3" x14ac:dyDescent="0.25">
      <c r="A621">
        <v>243.57599999999999</v>
      </c>
      <c r="B621">
        <v>-2.0404200000000001</v>
      </c>
      <c r="C621">
        <v>-2.0404200000000001</v>
      </c>
    </row>
    <row r="622" spans="1:3" x14ac:dyDescent="0.25">
      <c r="A622">
        <v>243.971</v>
      </c>
      <c r="B622">
        <v>-2.0605600000000002</v>
      </c>
      <c r="C622">
        <v>-2.0605600000000002</v>
      </c>
    </row>
    <row r="623" spans="1:3" x14ac:dyDescent="0.25">
      <c r="A623">
        <v>244.36600000000001</v>
      </c>
      <c r="B623">
        <v>-2.0804100000000001</v>
      </c>
      <c r="C623">
        <v>-2.0804100000000001</v>
      </c>
    </row>
    <row r="624" spans="1:3" x14ac:dyDescent="0.25">
      <c r="A624">
        <v>244.76</v>
      </c>
      <c r="B624">
        <v>-2.0537899999999998</v>
      </c>
      <c r="C624">
        <v>-2.0537899999999998</v>
      </c>
    </row>
    <row r="625" spans="1:3" x14ac:dyDescent="0.25">
      <c r="A625">
        <v>245.155</v>
      </c>
      <c r="B625">
        <v>-2.1125699999999998</v>
      </c>
      <c r="C625">
        <v>-2.1125699999999998</v>
      </c>
    </row>
    <row r="626" spans="1:3" x14ac:dyDescent="0.25">
      <c r="A626">
        <v>245.55</v>
      </c>
      <c r="B626">
        <v>-2.0805899999999999</v>
      </c>
      <c r="C626">
        <v>-2.0805899999999999</v>
      </c>
    </row>
    <row r="627" spans="1:3" x14ac:dyDescent="0.25">
      <c r="A627">
        <v>245.94499999999999</v>
      </c>
      <c r="B627">
        <v>-2.1199499999999998</v>
      </c>
      <c r="C627">
        <v>-2.1199499999999998</v>
      </c>
    </row>
    <row r="628" spans="1:3" x14ac:dyDescent="0.25">
      <c r="A628">
        <v>246.339</v>
      </c>
      <c r="B628">
        <v>-2.1401500000000002</v>
      </c>
      <c r="C628">
        <v>-2.1401500000000002</v>
      </c>
    </row>
    <row r="629" spans="1:3" x14ac:dyDescent="0.25">
      <c r="A629">
        <v>246.73400000000001</v>
      </c>
      <c r="B629">
        <v>-2.11836</v>
      </c>
      <c r="C629">
        <v>-2.11836</v>
      </c>
    </row>
    <row r="630" spans="1:3" x14ac:dyDescent="0.25">
      <c r="A630">
        <v>247.12899999999999</v>
      </c>
      <c r="B630">
        <v>-2.1112199999999999</v>
      </c>
      <c r="C630">
        <v>-2.1112199999999999</v>
      </c>
    </row>
    <row r="631" spans="1:3" x14ac:dyDescent="0.25">
      <c r="A631">
        <v>247.524</v>
      </c>
      <c r="B631">
        <v>-2.0988099999999998</v>
      </c>
      <c r="C631">
        <v>-2.0988099999999998</v>
      </c>
    </row>
    <row r="632" spans="1:3" x14ac:dyDescent="0.25">
      <c r="A632">
        <v>247.91800000000001</v>
      </c>
      <c r="B632">
        <v>-2.1266799999999999</v>
      </c>
      <c r="C632">
        <v>-2.1266799999999999</v>
      </c>
    </row>
    <row r="633" spans="1:3" x14ac:dyDescent="0.25">
      <c r="A633">
        <v>248.31299999999999</v>
      </c>
      <c r="B633">
        <v>-2.1151900000000001</v>
      </c>
      <c r="C633">
        <v>-2.1151900000000001</v>
      </c>
    </row>
    <row r="634" spans="1:3" x14ac:dyDescent="0.25">
      <c r="A634">
        <v>248.708</v>
      </c>
      <c r="B634">
        <v>-2.16201</v>
      </c>
      <c r="C634">
        <v>-2.16201</v>
      </c>
    </row>
    <row r="635" spans="1:3" x14ac:dyDescent="0.25">
      <c r="A635">
        <v>249.10300000000001</v>
      </c>
      <c r="B635">
        <v>-2.18025</v>
      </c>
      <c r="C635">
        <v>-2.18025</v>
      </c>
    </row>
    <row r="636" spans="1:3" x14ac:dyDescent="0.25">
      <c r="A636">
        <v>249.49799999999999</v>
      </c>
      <c r="B636">
        <v>-2.1430199999999999</v>
      </c>
      <c r="C636">
        <v>-2.1430199999999999</v>
      </c>
    </row>
    <row r="637" spans="1:3" x14ac:dyDescent="0.25">
      <c r="A637">
        <v>249.892</v>
      </c>
      <c r="B637">
        <v>-2.1029499999999999</v>
      </c>
      <c r="C637">
        <v>-2.1029499999999999</v>
      </c>
    </row>
    <row r="638" spans="1:3" x14ac:dyDescent="0.25">
      <c r="A638">
        <v>250.28700000000001</v>
      </c>
      <c r="B638">
        <v>-2.1617500000000001</v>
      </c>
      <c r="C638">
        <v>-2.1617500000000001</v>
      </c>
    </row>
    <row r="639" spans="1:3" x14ac:dyDescent="0.25">
      <c r="A639">
        <v>250.68199999999999</v>
      </c>
      <c r="B639">
        <v>-2.1517200000000001</v>
      </c>
      <c r="C639">
        <v>-2.1517200000000001</v>
      </c>
    </row>
    <row r="640" spans="1:3" x14ac:dyDescent="0.25">
      <c r="A640">
        <v>251.077</v>
      </c>
      <c r="B640">
        <v>-2.1343899999999998</v>
      </c>
      <c r="C640">
        <v>-2.1343899999999998</v>
      </c>
    </row>
    <row r="641" spans="1:3" x14ac:dyDescent="0.25">
      <c r="A641">
        <v>251.471</v>
      </c>
      <c r="B641">
        <v>-2.1673200000000001</v>
      </c>
      <c r="C641">
        <v>-2.1673200000000001</v>
      </c>
    </row>
    <row r="642" spans="1:3" x14ac:dyDescent="0.25">
      <c r="A642">
        <v>251.86600000000001</v>
      </c>
      <c r="B642">
        <v>-2.1949000000000001</v>
      </c>
      <c r="C642">
        <v>-2.1949000000000001</v>
      </c>
    </row>
    <row r="643" spans="1:3" x14ac:dyDescent="0.25">
      <c r="A643">
        <v>252.261</v>
      </c>
      <c r="B643">
        <v>-2.1948300000000001</v>
      </c>
      <c r="C643">
        <v>-2.1948300000000001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CMOS.6109.4.RS.L200.Ins3.r1.b.y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2012-04-27T19:18:10Z</cp:lastPrinted>
  <dcterms:created xsi:type="dcterms:W3CDTF">2011-06-02T17:10:12Z</dcterms:created>
  <dcterms:modified xsi:type="dcterms:W3CDTF">2012-04-30T12:47:23Z</dcterms:modified>
</cp:coreProperties>
</file>